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llinoel/Desktop/MEMBERSHIP/Dues Budget Tools/"/>
    </mc:Choice>
  </mc:AlternateContent>
  <xr:revisionPtr revIDLastSave="0" documentId="13_ncr:1_{B8372035-E8BC-104E-9C06-DE0301158559}" xr6:coauthVersionLast="47" xr6:coauthVersionMax="47" xr10:uidLastSave="{00000000-0000-0000-0000-000000000000}"/>
  <bookViews>
    <workbookView xWindow="1400" yWindow="500" windowWidth="28800" windowHeight="14000" activeTab="1" xr2:uid="{27C3E52B-54FD-2847-8BD4-53B828FEF2E7}"/>
  </bookViews>
  <sheets>
    <sheet name="MEMBERSHIP DUES" sheetId="1" r:id="rId1"/>
    <sheet name="EVENTS &amp; EDU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C5" i="1" l="1"/>
  <c r="D36" i="2" l="1"/>
  <c r="D34" i="2"/>
  <c r="D33" i="2"/>
  <c r="D31" i="2"/>
  <c r="D30" i="2"/>
  <c r="D28" i="2"/>
  <c r="D27" i="2"/>
  <c r="D25" i="2"/>
  <c r="D24" i="2"/>
  <c r="D23" i="2"/>
  <c r="D21" i="2"/>
  <c r="D19" i="2"/>
  <c r="D18" i="2"/>
  <c r="D16" i="2"/>
  <c r="D15" i="2"/>
  <c r="D13" i="2"/>
  <c r="D12" i="2"/>
  <c r="D10" i="2"/>
  <c r="D9" i="2"/>
  <c r="D7" i="2"/>
  <c r="D5" i="2"/>
  <c r="D4" i="2"/>
  <c r="D37" i="2" l="1"/>
  <c r="C7" i="1" l="1"/>
</calcChain>
</file>

<file path=xl/sharedStrings.xml><?xml version="1.0" encoding="utf-8"?>
<sst xmlns="http://schemas.openxmlformats.org/spreadsheetml/2006/main" count="56" uniqueCount="54">
  <si>
    <t>Item</t>
  </si>
  <si>
    <t># Units</t>
  </si>
  <si>
    <t>Total</t>
  </si>
  <si>
    <t># Attendees</t>
  </si>
  <si>
    <t>JANUARY</t>
  </si>
  <si>
    <t>FEBRUARY</t>
  </si>
  <si>
    <t>MARCH</t>
  </si>
  <si>
    <t>APRIL</t>
  </si>
  <si>
    <t>MAY</t>
  </si>
  <si>
    <t>JUNE</t>
  </si>
  <si>
    <t>JULY</t>
  </si>
  <si>
    <t>Charity Auction Admission</t>
  </si>
  <si>
    <t>Charity Auction Item Donation</t>
  </si>
  <si>
    <t>AUGUST</t>
  </si>
  <si>
    <t>SEPTEMBER</t>
  </si>
  <si>
    <t>OCTOBER</t>
  </si>
  <si>
    <t>APAC Bowling Fundraiser Admission</t>
  </si>
  <si>
    <t>Excellence Awards Nominations</t>
  </si>
  <si>
    <t>NOVEMBER</t>
  </si>
  <si>
    <t>DECEMBER</t>
  </si>
  <si>
    <t>Family Hockey Night</t>
  </si>
  <si>
    <t>Member Appreciation Day at Red Sox</t>
  </si>
  <si>
    <t>5-Day CAMT Course</t>
  </si>
  <si>
    <t>Charity Golf Tournament</t>
  </si>
  <si>
    <t>Excellence Awards Tickets</t>
  </si>
  <si>
    <t>Charity Volleyball Tournament</t>
  </si>
  <si>
    <t>Per Person Cost *</t>
  </si>
  <si>
    <t xml:space="preserve">* Per person costs are subject to change with notice.  </t>
  </si>
  <si>
    <t>* Always visit www.swfaa.org for current pricing.</t>
  </si>
  <si>
    <t>* Group rates may be available for certain events and will be indicated on www.swfaa.org.</t>
  </si>
  <si>
    <t>* Budget tool to be used for forecasting purposes only.</t>
  </si>
  <si>
    <t xml:space="preserve">Annual Dues &amp; Contribution Total:  </t>
  </si>
  <si>
    <t>Advance the Industry Contribution* (Optional)</t>
  </si>
  <si>
    <t>Simply enter your unit count in the yellow cell &amp; the budget planning tool will do the rest for you!</t>
  </si>
  <si>
    <t>CLICK ON THE NEXT TAB TO BUDGET FOR EVENTS &amp; EDUCATION!</t>
  </si>
  <si>
    <t>* Formerly known as APAC Donation on your annual membership invoice.</t>
  </si>
  <si>
    <t>Cornhole Tournament</t>
  </si>
  <si>
    <t>Spring Mix &amp; Mingle</t>
  </si>
  <si>
    <t>Fair Housing Class</t>
  </si>
  <si>
    <t>Harry Heist Legal Workshop</t>
  </si>
  <si>
    <t>Summer Mix &amp; Mingle</t>
  </si>
  <si>
    <t>Winter Membership Breakfast</t>
  </si>
  <si>
    <t>Spring Membership Breakfast</t>
  </si>
  <si>
    <t>Event/ Month</t>
  </si>
  <si>
    <t>Summer Membership Breakfast</t>
  </si>
  <si>
    <t xml:space="preserve">Fall Membership Breakfast </t>
  </si>
  <si>
    <t>All-Day Leasing Event</t>
  </si>
  <si>
    <t>Annual Trade Show</t>
  </si>
  <si>
    <t>Annual Membership Dues (expires 12/31/2022)</t>
  </si>
  <si>
    <t xml:space="preserve">                            2022 PROPERTY ANNUAL MEMBERSHIP DUES</t>
  </si>
  <si>
    <t>UNSCHEDULED PENDING INSTRUCTOR  AVAILABILITY</t>
  </si>
  <si>
    <t>1-Day EPA Course/  Exam</t>
  </si>
  <si>
    <t>2-Day CPO Course/ Exam</t>
  </si>
  <si>
    <t>* Event dates are tentative until published on www.swfaa.org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</si>
</sst>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[$-409]mmmm\ d\,\ yyyy;@"/>
    <numFmt numFmtId="166" formatCode="_(&quot;$&quot;* #,##0_);_(&quot;$&quot;* \(#,##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entury Gothic"/>
      <family val="1"/>
    </font>
    <font>
      <sz val="14"/>
      <color theme="1"/>
      <name val="Century Gothic"/>
      <family val="1"/>
    </font>
    <font>
      <b/>
      <sz val="14"/>
      <name val="Century Gothic"/>
      <family val="1"/>
    </font>
    <font>
      <sz val="14"/>
      <name val="Century Gothic"/>
      <family val="1"/>
    </font>
    <font>
      <b/>
      <sz val="16"/>
      <color theme="1"/>
      <name val="Century Gothic"/>
      <family val="1"/>
    </font>
    <font>
      <sz val="14"/>
      <color theme="1"/>
      <name val="Calibri"/>
      <family val="2"/>
      <scheme val="minor"/>
    </font>
    <font>
      <b/>
      <sz val="11"/>
      <color theme="1"/>
      <name val="Century Gothic"/>
      <family val="1"/>
    </font>
    <font>
      <b/>
      <sz val="20"/>
      <color theme="1"/>
      <name val="Century Gothic"/>
      <family val="1"/>
    </font>
    <font>
      <sz val="14"/>
      <color rgb="FFFF0000"/>
      <name val="Century Gothic"/>
      <family val="1"/>
    </font>
    <font>
      <b/>
      <sz val="14"/>
      <color theme="0"/>
      <name val="Century Gothic"/>
      <family val="1"/>
    </font>
    <font>
      <sz val="14"/>
      <color theme="0"/>
      <name val="Century Gothic"/>
      <family val="1"/>
    </font>
    <font>
      <b/>
      <sz val="14"/>
      <color rgb="FFFF0000"/>
      <name val="Century Gothic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1" xfId="0" applyFont="1" applyBorder="1" applyAlignment="1">
      <alignment horizontal="left"/>
    </xf>
    <xf numFmtId="3" fontId="5" fillId="2" borderId="1" xfId="1" applyNumberFormat="1" applyFont="1" applyFill="1" applyBorder="1" applyAlignment="1">
      <alignment horizontal="center" wrapText="1"/>
    </xf>
    <xf numFmtId="44" fontId="3" fillId="0" borderId="1" xfId="1" applyFont="1" applyBorder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0" xfId="0" applyFont="1" applyFill="1"/>
    <xf numFmtId="44" fontId="2" fillId="0" borderId="2" xfId="1" applyFont="1" applyFill="1" applyBorder="1"/>
    <xf numFmtId="0" fontId="2" fillId="0" borderId="0" xfId="0" applyFont="1"/>
    <xf numFmtId="0" fontId="2" fillId="2" borderId="0" xfId="0" applyFont="1" applyFill="1"/>
    <xf numFmtId="0" fontId="4" fillId="4" borderId="1" xfId="0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 wrapText="1"/>
    </xf>
    <xf numFmtId="44" fontId="2" fillId="4" borderId="1" xfId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0" fontId="10" fillId="0" borderId="0" xfId="0" applyFont="1"/>
    <xf numFmtId="164" fontId="3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3" fontId="5" fillId="3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/>
    <xf numFmtId="164" fontId="2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7" fontId="5" fillId="0" borderId="0" xfId="1" applyNumberFormat="1" applyFont="1" applyFill="1" applyBorder="1" applyAlignment="1">
      <alignment wrapText="1"/>
    </xf>
    <xf numFmtId="44" fontId="3" fillId="0" borderId="0" xfId="1" applyFont="1" applyFill="1" applyBorder="1"/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wrapText="1"/>
    </xf>
    <xf numFmtId="0" fontId="7" fillId="0" borderId="0" xfId="0" applyFont="1" applyFill="1"/>
    <xf numFmtId="0" fontId="0" fillId="0" borderId="0" xfId="0" applyFill="1"/>
    <xf numFmtId="7" fontId="3" fillId="0" borderId="0" xfId="1" applyNumberFormat="1" applyFont="1" applyFill="1" applyBorder="1" applyAlignment="1">
      <alignment wrapText="1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5" fontId="3" fillId="0" borderId="1" xfId="1" applyNumberFormat="1" applyFont="1" applyFill="1" applyBorder="1" applyAlignment="1">
      <alignment horizontal="center" wrapText="1"/>
    </xf>
    <xf numFmtId="5" fontId="5" fillId="0" borderId="1" xfId="1" applyNumberFormat="1" applyFont="1" applyFill="1" applyBorder="1" applyAlignment="1">
      <alignment horizontal="center" wrapText="1"/>
    </xf>
    <xf numFmtId="5" fontId="3" fillId="0" borderId="1" xfId="1" applyNumberFormat="1" applyFont="1" applyFill="1" applyBorder="1" applyAlignment="1">
      <alignment horizontal="center"/>
    </xf>
    <xf numFmtId="5" fontId="3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/>
    <xf numFmtId="5" fontId="3" fillId="0" borderId="0" xfId="1" applyNumberFormat="1" applyFont="1" applyFill="1" applyBorder="1" applyAlignment="1">
      <alignment horizontal="center" wrapText="1"/>
    </xf>
    <xf numFmtId="165" fontId="11" fillId="5" borderId="1" xfId="0" applyNumberFormat="1" applyFont="1" applyFill="1" applyBorder="1" applyAlignment="1">
      <alignment horizontal="left"/>
    </xf>
    <xf numFmtId="3" fontId="12" fillId="5" borderId="1" xfId="1" applyNumberFormat="1" applyFont="1" applyFill="1" applyBorder="1" applyAlignment="1">
      <alignment horizontal="center" wrapText="1"/>
    </xf>
    <xf numFmtId="5" fontId="12" fillId="5" borderId="1" xfId="1" applyNumberFormat="1" applyFont="1" applyFill="1" applyBorder="1" applyAlignment="1">
      <alignment horizontal="center" wrapText="1"/>
    </xf>
    <xf numFmtId="165" fontId="11" fillId="5" borderId="1" xfId="0" applyNumberFormat="1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/>
    </xf>
    <xf numFmtId="5" fontId="12" fillId="5" borderId="4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5" fontId="12" fillId="5" borderId="3" xfId="0" applyNumberFormat="1" applyFont="1" applyFill="1" applyBorder="1" applyAlignment="1">
      <alignment horizontal="center"/>
    </xf>
    <xf numFmtId="3" fontId="12" fillId="5" borderId="1" xfId="1" applyNumberFormat="1" applyFont="1" applyFill="1" applyBorder="1" applyAlignment="1">
      <alignment horizontal="center" vertical="center" wrapText="1"/>
    </xf>
    <xf numFmtId="5" fontId="12" fillId="5" borderId="1" xfId="1" applyNumberFormat="1" applyFont="1" applyFill="1" applyBorder="1" applyAlignment="1">
      <alignment horizontal="center" vertical="center" wrapText="1"/>
    </xf>
    <xf numFmtId="3" fontId="11" fillId="5" borderId="1" xfId="1" applyNumberFormat="1" applyFont="1" applyFill="1" applyBorder="1" applyAlignment="1">
      <alignment horizontal="center" wrapText="1"/>
    </xf>
    <xf numFmtId="44" fontId="11" fillId="5" borderId="1" xfId="1" applyFont="1" applyFill="1" applyBorder="1" applyAlignment="1">
      <alignment horizontal="center" wrapText="1"/>
    </xf>
    <xf numFmtId="166" fontId="2" fillId="0" borderId="1" xfId="1" applyNumberFormat="1" applyFont="1" applyFill="1" applyBorder="1" applyAlignment="1">
      <alignment horizontal="center"/>
    </xf>
    <xf numFmtId="166" fontId="11" fillId="5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166" fontId="12" fillId="5" borderId="1" xfId="1" applyNumberFormat="1" applyFont="1" applyFill="1" applyBorder="1" applyAlignment="1">
      <alignment horizontal="center"/>
    </xf>
    <xf numFmtId="166" fontId="12" fillId="5" borderId="1" xfId="1" applyNumberFormat="1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vertical="center"/>
    </xf>
    <xf numFmtId="166" fontId="12" fillId="5" borderId="4" xfId="0" applyNumberFormat="1" applyFont="1" applyFill="1" applyBorder="1" applyAlignment="1">
      <alignment horizontal="center"/>
    </xf>
    <xf numFmtId="166" fontId="2" fillId="0" borderId="5" xfId="1" applyNumberFormat="1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13" fillId="0" borderId="0" xfId="0" applyFont="1" applyFill="1"/>
    <xf numFmtId="164" fontId="2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7B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1780149</xdr:colOff>
      <xdr:row>0</xdr:row>
      <xdr:rowOff>1032932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64847B-64E5-EE40-8EAC-BD00FBABB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149" cy="1041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1780149</xdr:colOff>
      <xdr:row>0</xdr:row>
      <xdr:rowOff>1041399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5B728-31F3-F24B-B00B-8460740C8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" y="0"/>
          <a:ext cx="1780149" cy="1041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2EFA-22A2-0246-8AE5-3B93D4F5E3A0}">
  <dimension ref="A1:C11"/>
  <sheetViews>
    <sheetView zoomScale="87" zoomScaleNormal="100" workbookViewId="0">
      <selection activeCell="G15" sqref="G15"/>
    </sheetView>
  </sheetViews>
  <sheetFormatPr baseColWidth="10" defaultRowHeight="18" x14ac:dyDescent="0.2"/>
  <cols>
    <col min="1" max="1" width="75.33203125" style="4" customWidth="1"/>
    <col min="2" max="2" width="15.6640625" style="4" customWidth="1"/>
    <col min="3" max="3" width="20.1640625" style="4" customWidth="1"/>
    <col min="4" max="16384" width="10.83203125" style="4"/>
  </cols>
  <sheetData>
    <row r="1" spans="1:3" ht="83" customHeight="1" x14ac:dyDescent="0.2">
      <c r="A1" s="13" t="s">
        <v>49</v>
      </c>
    </row>
    <row r="2" spans="1:3" s="8" customFormat="1" x14ac:dyDescent="0.2">
      <c r="A2" s="14" t="s">
        <v>33</v>
      </c>
      <c r="B2" s="9"/>
      <c r="C2" s="9"/>
    </row>
    <row r="3" spans="1:3" s="17" customFormat="1" x14ac:dyDescent="0.2">
      <c r="A3" s="16"/>
    </row>
    <row r="4" spans="1:3" ht="19" x14ac:dyDescent="0.2">
      <c r="A4" s="10" t="s">
        <v>0</v>
      </c>
      <c r="B4" s="11" t="s">
        <v>1</v>
      </c>
      <c r="C4" s="12" t="s">
        <v>2</v>
      </c>
    </row>
    <row r="5" spans="1:3" x14ac:dyDescent="0.2">
      <c r="A5" s="1" t="s">
        <v>48</v>
      </c>
      <c r="B5" s="2">
        <v>0</v>
      </c>
      <c r="C5" s="3">
        <f>265+(IF(B5 &gt;= 66, IF(B5 &gt; 299, 299, B5) - 65, 0) * 2.46) + (IF(B5 &gt;= 300, IF(B5 &gt; 399, 399, B5) - 299, 0) * 2.03) + (IF(B5 &gt;= 400, B5 - 399, 0) * 1.71)</f>
        <v>265</v>
      </c>
    </row>
    <row r="6" spans="1:3" ht="20" thickBot="1" x14ac:dyDescent="0.25">
      <c r="A6" s="5" t="s">
        <v>32</v>
      </c>
      <c r="B6" s="18">
        <v>1</v>
      </c>
      <c r="C6" s="3">
        <v>35</v>
      </c>
    </row>
    <row r="7" spans="1:3" s="6" customFormat="1" ht="19" thickBot="1" x14ac:dyDescent="0.25">
      <c r="A7" s="71" t="s">
        <v>31</v>
      </c>
      <c r="B7" s="71"/>
      <c r="C7" s="7">
        <f>SUM(C5:C5)+C6</f>
        <v>300</v>
      </c>
    </row>
    <row r="9" spans="1:3" x14ac:dyDescent="0.2">
      <c r="A9" s="4" t="s">
        <v>35</v>
      </c>
    </row>
    <row r="11" spans="1:3" x14ac:dyDescent="0.2">
      <c r="A11" s="15" t="s">
        <v>34</v>
      </c>
    </row>
  </sheetData>
  <mergeCells count="1">
    <mergeCell ref="A7:B7"/>
  </mergeCells>
  <pageMargins left="0.7" right="0.7" top="0.75" bottom="0.75" header="0.3" footer="0.3"/>
  <pageSetup scale="7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3968-1A5A-D84F-8F44-27D6A506C4B7}">
  <dimension ref="A1:K43"/>
  <sheetViews>
    <sheetView tabSelected="1" zoomScaleNormal="100" workbookViewId="0">
      <selection activeCell="F19" sqref="F19"/>
    </sheetView>
  </sheetViews>
  <sheetFormatPr baseColWidth="10" defaultRowHeight="16" x14ac:dyDescent="0.2"/>
  <cols>
    <col min="1" max="1" width="57.5" style="28" customWidth="1"/>
    <col min="2" max="2" width="13" style="43" customWidth="1"/>
    <col min="3" max="3" width="10.83203125" style="43"/>
    <col min="4" max="4" width="18.1640625" style="69" customWidth="1"/>
    <col min="5" max="5" width="10.83203125" style="28"/>
    <col min="6" max="6" width="40.5" style="28" customWidth="1"/>
    <col min="7" max="8" width="10.83203125" style="28"/>
    <col min="9" max="9" width="16.6640625" style="28" customWidth="1"/>
    <col min="10" max="16384" width="10.83203125" style="28"/>
  </cols>
  <sheetData>
    <row r="1" spans="1:9" s="6" customFormat="1" ht="86" customHeight="1" x14ac:dyDescent="0.2">
      <c r="A1" s="72"/>
      <c r="B1" s="72"/>
      <c r="C1" s="72"/>
      <c r="D1" s="72"/>
    </row>
    <row r="2" spans="1:9" s="24" customFormat="1" ht="57" x14ac:dyDescent="0.2">
      <c r="A2" s="31" t="s">
        <v>43</v>
      </c>
      <c r="B2" s="32" t="s">
        <v>3</v>
      </c>
      <c r="C2" s="33" t="s">
        <v>26</v>
      </c>
      <c r="D2" s="59" t="s">
        <v>2</v>
      </c>
    </row>
    <row r="3" spans="1:9" s="24" customFormat="1" ht="18" x14ac:dyDescent="0.2">
      <c r="A3" s="47" t="s">
        <v>4</v>
      </c>
      <c r="B3" s="57"/>
      <c r="C3" s="58"/>
      <c r="D3" s="60"/>
      <c r="F3" s="4" t="s">
        <v>30</v>
      </c>
    </row>
    <row r="4" spans="1:9" s="6" customFormat="1" ht="18" x14ac:dyDescent="0.2">
      <c r="A4" s="19" t="s">
        <v>20</v>
      </c>
      <c r="B4" s="2">
        <v>0</v>
      </c>
      <c r="C4" s="36">
        <v>15</v>
      </c>
      <c r="D4" s="61">
        <f>B4*C4</f>
        <v>0</v>
      </c>
      <c r="F4" s="6" t="s">
        <v>53</v>
      </c>
    </row>
    <row r="5" spans="1:9" s="6" customFormat="1" ht="18" x14ac:dyDescent="0.2">
      <c r="A5" s="19" t="s">
        <v>41</v>
      </c>
      <c r="B5" s="2">
        <v>0</v>
      </c>
      <c r="C5" s="36">
        <v>5</v>
      </c>
      <c r="D5" s="61">
        <f t="shared" ref="D5:D36" si="0">B5*C5</f>
        <v>0</v>
      </c>
      <c r="F5" s="4" t="s">
        <v>27</v>
      </c>
    </row>
    <row r="6" spans="1:9" s="6" customFormat="1" ht="18" x14ac:dyDescent="0.2">
      <c r="A6" s="47" t="s">
        <v>5</v>
      </c>
      <c r="B6" s="48"/>
      <c r="C6" s="49"/>
      <c r="D6" s="62"/>
      <c r="F6" s="4" t="s">
        <v>29</v>
      </c>
    </row>
    <row r="7" spans="1:9" s="6" customFormat="1" ht="18" x14ac:dyDescent="0.2">
      <c r="A7" s="19" t="s">
        <v>25</v>
      </c>
      <c r="B7" s="2">
        <v>0</v>
      </c>
      <c r="C7" s="36">
        <v>45</v>
      </c>
      <c r="D7" s="61">
        <f t="shared" si="0"/>
        <v>0</v>
      </c>
      <c r="F7" s="4" t="s">
        <v>28</v>
      </c>
    </row>
    <row r="8" spans="1:9" s="6" customFormat="1" ht="18" x14ac:dyDescent="0.2">
      <c r="A8" s="47" t="s">
        <v>6</v>
      </c>
      <c r="B8" s="48"/>
      <c r="C8" s="49"/>
      <c r="D8" s="62"/>
    </row>
    <row r="9" spans="1:9" s="6" customFormat="1" ht="18" x14ac:dyDescent="0.2">
      <c r="A9" s="19" t="s">
        <v>21</v>
      </c>
      <c r="B9" s="2">
        <v>0</v>
      </c>
      <c r="C9" s="37">
        <v>45</v>
      </c>
      <c r="D9" s="61">
        <f t="shared" si="0"/>
        <v>0</v>
      </c>
      <c r="F9" s="70" t="s">
        <v>50</v>
      </c>
    </row>
    <row r="10" spans="1:9" s="6" customFormat="1" ht="18" x14ac:dyDescent="0.2">
      <c r="A10" s="19" t="s">
        <v>38</v>
      </c>
      <c r="B10" s="2">
        <v>0</v>
      </c>
      <c r="C10" s="36">
        <v>59</v>
      </c>
      <c r="D10" s="61">
        <f t="shared" si="0"/>
        <v>0</v>
      </c>
      <c r="F10" s="19" t="s">
        <v>51</v>
      </c>
      <c r="G10" s="2">
        <v>0</v>
      </c>
      <c r="H10" s="37">
        <v>299</v>
      </c>
      <c r="I10" s="61">
        <f t="shared" ref="I10:I11" si="1">G10*H10</f>
        <v>0</v>
      </c>
    </row>
    <row r="11" spans="1:9" s="6" customFormat="1" ht="18" x14ac:dyDescent="0.2">
      <c r="A11" s="47" t="s">
        <v>7</v>
      </c>
      <c r="B11" s="48"/>
      <c r="C11" s="49"/>
      <c r="D11" s="62"/>
      <c r="F11" s="19" t="s">
        <v>52</v>
      </c>
      <c r="G11" s="2">
        <v>0</v>
      </c>
      <c r="H11" s="36">
        <v>299</v>
      </c>
      <c r="I11" s="61">
        <f t="shared" si="1"/>
        <v>0</v>
      </c>
    </row>
    <row r="12" spans="1:9" s="6" customFormat="1" ht="18" x14ac:dyDescent="0.2">
      <c r="A12" s="25" t="s">
        <v>22</v>
      </c>
      <c r="B12" s="34">
        <v>0</v>
      </c>
      <c r="C12" s="36">
        <v>799</v>
      </c>
      <c r="D12" s="61">
        <f t="shared" si="0"/>
        <v>0</v>
      </c>
    </row>
    <row r="13" spans="1:9" s="6" customFormat="1" ht="18" x14ac:dyDescent="0.2">
      <c r="A13" s="25" t="s">
        <v>37</v>
      </c>
      <c r="B13" s="34">
        <v>0</v>
      </c>
      <c r="C13" s="36">
        <v>10</v>
      </c>
      <c r="D13" s="61">
        <f t="shared" si="0"/>
        <v>0</v>
      </c>
    </row>
    <row r="14" spans="1:9" s="6" customFormat="1" ht="18" x14ac:dyDescent="0.2">
      <c r="A14" s="47" t="s">
        <v>8</v>
      </c>
      <c r="B14" s="55"/>
      <c r="C14" s="49"/>
      <c r="D14" s="62"/>
    </row>
    <row r="15" spans="1:9" s="6" customFormat="1" ht="18" x14ac:dyDescent="0.2">
      <c r="A15" s="19" t="s">
        <v>23</v>
      </c>
      <c r="B15" s="2">
        <v>0</v>
      </c>
      <c r="C15" s="36">
        <v>85</v>
      </c>
      <c r="D15" s="61">
        <f t="shared" si="0"/>
        <v>0</v>
      </c>
    </row>
    <row r="16" spans="1:9" s="6" customFormat="1" ht="18" x14ac:dyDescent="0.2">
      <c r="A16" s="19" t="s">
        <v>42</v>
      </c>
      <c r="B16" s="2">
        <v>0</v>
      </c>
      <c r="C16" s="36">
        <v>5</v>
      </c>
      <c r="D16" s="61">
        <f t="shared" si="0"/>
        <v>0</v>
      </c>
    </row>
    <row r="17" spans="1:11" s="6" customFormat="1" ht="19" x14ac:dyDescent="0.2">
      <c r="A17" s="50" t="s">
        <v>9</v>
      </c>
      <c r="B17" s="48"/>
      <c r="C17" s="49"/>
      <c r="D17" s="62"/>
    </row>
    <row r="18" spans="1:11" s="6" customFormat="1" ht="18" x14ac:dyDescent="0.2">
      <c r="A18" s="35" t="s">
        <v>40</v>
      </c>
      <c r="B18" s="40">
        <v>0</v>
      </c>
      <c r="C18" s="38">
        <v>10</v>
      </c>
      <c r="D18" s="61">
        <f t="shared" si="0"/>
        <v>0</v>
      </c>
      <c r="H18" s="21"/>
      <c r="I18" s="26"/>
      <c r="J18" s="29"/>
      <c r="K18" s="23"/>
    </row>
    <row r="19" spans="1:11" s="6" customFormat="1" ht="18" x14ac:dyDescent="0.2">
      <c r="A19" s="19" t="s">
        <v>39</v>
      </c>
      <c r="B19" s="2">
        <v>0</v>
      </c>
      <c r="C19" s="36">
        <v>69</v>
      </c>
      <c r="D19" s="61">
        <f t="shared" si="0"/>
        <v>0</v>
      </c>
      <c r="H19" s="21"/>
      <c r="I19" s="26"/>
      <c r="J19" s="22"/>
      <c r="K19" s="23"/>
    </row>
    <row r="20" spans="1:11" s="6" customFormat="1" ht="18" x14ac:dyDescent="0.2">
      <c r="A20" s="47" t="s">
        <v>10</v>
      </c>
      <c r="B20" s="55"/>
      <c r="C20" s="56"/>
      <c r="D20" s="63"/>
      <c r="H20" s="21"/>
      <c r="I20" s="26"/>
      <c r="J20" s="22"/>
      <c r="K20" s="23"/>
    </row>
    <row r="21" spans="1:11" s="6" customFormat="1" ht="18" x14ac:dyDescent="0.2">
      <c r="A21" s="19" t="s">
        <v>47</v>
      </c>
      <c r="B21" s="2">
        <v>0</v>
      </c>
      <c r="C21" s="36">
        <v>10</v>
      </c>
      <c r="D21" s="61">
        <f t="shared" si="0"/>
        <v>0</v>
      </c>
      <c r="H21" s="30"/>
      <c r="I21" s="30"/>
      <c r="J21" s="30"/>
      <c r="K21" s="30"/>
    </row>
    <row r="22" spans="1:11" s="6" customFormat="1" ht="18" x14ac:dyDescent="0.2">
      <c r="A22" s="47" t="s">
        <v>13</v>
      </c>
      <c r="B22" s="48"/>
      <c r="C22" s="49"/>
      <c r="D22" s="62"/>
      <c r="H22" s="30"/>
      <c r="I22" s="30"/>
      <c r="J22" s="30"/>
      <c r="K22" s="30"/>
    </row>
    <row r="23" spans="1:11" s="6" customFormat="1" ht="18" x14ac:dyDescent="0.2">
      <c r="A23" s="19" t="s">
        <v>44</v>
      </c>
      <c r="B23" s="2">
        <v>0</v>
      </c>
      <c r="C23" s="36">
        <v>5</v>
      </c>
      <c r="D23" s="61">
        <f t="shared" si="0"/>
        <v>0</v>
      </c>
      <c r="H23" s="30"/>
      <c r="I23" s="30"/>
      <c r="J23" s="30"/>
      <c r="K23" s="30"/>
    </row>
    <row r="24" spans="1:11" s="6" customFormat="1" ht="18" x14ac:dyDescent="0.2">
      <c r="A24" s="19" t="s">
        <v>11</v>
      </c>
      <c r="B24" s="2">
        <v>0</v>
      </c>
      <c r="C24" s="36">
        <v>45</v>
      </c>
      <c r="D24" s="61">
        <f t="shared" si="0"/>
        <v>0</v>
      </c>
      <c r="H24" s="30"/>
      <c r="I24" s="30"/>
      <c r="J24" s="30"/>
      <c r="K24" s="30"/>
    </row>
    <row r="25" spans="1:11" s="6" customFormat="1" ht="18" x14ac:dyDescent="0.2">
      <c r="A25" s="19" t="s">
        <v>12</v>
      </c>
      <c r="B25" s="2">
        <v>0</v>
      </c>
      <c r="C25" s="36">
        <v>0</v>
      </c>
      <c r="D25" s="61">
        <f t="shared" si="0"/>
        <v>0</v>
      </c>
      <c r="H25" s="21"/>
      <c r="I25" s="26"/>
      <c r="J25" s="46"/>
      <c r="K25" s="23"/>
    </row>
    <row r="26" spans="1:11" s="6" customFormat="1" ht="18" x14ac:dyDescent="0.2">
      <c r="A26" s="47" t="s">
        <v>14</v>
      </c>
      <c r="B26" s="53"/>
      <c r="C26" s="54"/>
      <c r="D26" s="64"/>
      <c r="H26" s="30"/>
      <c r="I26" s="30"/>
      <c r="J26" s="30"/>
      <c r="K26" s="30"/>
    </row>
    <row r="27" spans="1:11" s="6" customFormat="1" ht="18" x14ac:dyDescent="0.2">
      <c r="A27" s="44" t="s">
        <v>36</v>
      </c>
      <c r="B27" s="34">
        <v>0</v>
      </c>
      <c r="C27" s="39">
        <v>35</v>
      </c>
      <c r="D27" s="65">
        <f t="shared" si="0"/>
        <v>0</v>
      </c>
      <c r="H27" s="30"/>
      <c r="I27" s="30"/>
      <c r="J27" s="30"/>
      <c r="K27" s="30"/>
    </row>
    <row r="28" spans="1:11" s="6" customFormat="1" ht="18" x14ac:dyDescent="0.2">
      <c r="A28" s="45" t="s">
        <v>46</v>
      </c>
      <c r="B28" s="2">
        <v>0</v>
      </c>
      <c r="C28" s="36">
        <v>79</v>
      </c>
      <c r="D28" s="61">
        <f t="shared" si="0"/>
        <v>0</v>
      </c>
    </row>
    <row r="29" spans="1:11" s="6" customFormat="1" ht="19" x14ac:dyDescent="0.2">
      <c r="A29" s="50" t="s">
        <v>15</v>
      </c>
      <c r="B29" s="51"/>
      <c r="C29" s="52"/>
      <c r="D29" s="66"/>
    </row>
    <row r="30" spans="1:11" s="6" customFormat="1" ht="18" x14ac:dyDescent="0.2">
      <c r="A30" s="19" t="s">
        <v>16</v>
      </c>
      <c r="B30" s="2">
        <v>0</v>
      </c>
      <c r="C30" s="36">
        <v>39</v>
      </c>
      <c r="D30" s="61">
        <f t="shared" si="0"/>
        <v>0</v>
      </c>
    </row>
    <row r="31" spans="1:11" s="6" customFormat="1" ht="18" x14ac:dyDescent="0.2">
      <c r="A31" s="19" t="s">
        <v>17</v>
      </c>
      <c r="B31" s="2">
        <v>0</v>
      </c>
      <c r="C31" s="36">
        <v>29</v>
      </c>
      <c r="D31" s="61">
        <f t="shared" si="0"/>
        <v>0</v>
      </c>
    </row>
    <row r="32" spans="1:11" s="6" customFormat="1" ht="18" x14ac:dyDescent="0.2">
      <c r="A32" s="47" t="s">
        <v>18</v>
      </c>
      <c r="B32" s="48"/>
      <c r="C32" s="49"/>
      <c r="D32" s="62"/>
    </row>
    <row r="33" spans="1:4" s="6" customFormat="1" ht="18" x14ac:dyDescent="0.2">
      <c r="A33" s="19" t="s">
        <v>22</v>
      </c>
      <c r="B33" s="2">
        <v>0</v>
      </c>
      <c r="C33" s="36">
        <v>799</v>
      </c>
      <c r="D33" s="61">
        <f t="shared" si="0"/>
        <v>0</v>
      </c>
    </row>
    <row r="34" spans="1:4" s="6" customFormat="1" ht="18" x14ac:dyDescent="0.2">
      <c r="A34" s="19" t="s">
        <v>45</v>
      </c>
      <c r="B34" s="2">
        <v>0</v>
      </c>
      <c r="C34" s="36">
        <v>5</v>
      </c>
      <c r="D34" s="61">
        <f t="shared" si="0"/>
        <v>0</v>
      </c>
    </row>
    <row r="35" spans="1:4" s="6" customFormat="1" ht="18" x14ac:dyDescent="0.2">
      <c r="A35" s="47" t="s">
        <v>19</v>
      </c>
      <c r="B35" s="48"/>
      <c r="C35" s="49"/>
      <c r="D35" s="62"/>
    </row>
    <row r="36" spans="1:4" s="6" customFormat="1" ht="18" x14ac:dyDescent="0.2">
      <c r="A36" s="19" t="s">
        <v>24</v>
      </c>
      <c r="B36" s="2">
        <v>0</v>
      </c>
      <c r="C36" s="36">
        <v>95</v>
      </c>
      <c r="D36" s="61">
        <f t="shared" si="0"/>
        <v>0</v>
      </c>
    </row>
    <row r="37" spans="1:4" s="6" customFormat="1" ht="22" thickBot="1" x14ac:dyDescent="0.3">
      <c r="A37" s="73"/>
      <c r="B37" s="73"/>
      <c r="C37" s="73"/>
      <c r="D37" s="67">
        <f>SUM(D4:D36)</f>
        <v>0</v>
      </c>
    </row>
    <row r="38" spans="1:4" s="6" customFormat="1" ht="18" x14ac:dyDescent="0.2">
      <c r="A38" s="20"/>
      <c r="B38" s="41"/>
      <c r="C38" s="41"/>
      <c r="D38" s="68"/>
    </row>
    <row r="39" spans="1:4" ht="19" x14ac:dyDescent="0.25">
      <c r="A39" s="27"/>
      <c r="B39" s="42"/>
      <c r="C39" s="42"/>
    </row>
    <row r="40" spans="1:4" ht="19" x14ac:dyDescent="0.25">
      <c r="A40" s="27"/>
      <c r="B40" s="42"/>
      <c r="C40" s="42"/>
    </row>
    <row r="41" spans="1:4" ht="19" x14ac:dyDescent="0.25">
      <c r="A41" s="27"/>
      <c r="B41" s="42"/>
      <c r="C41" s="42"/>
    </row>
    <row r="42" spans="1:4" ht="19" x14ac:dyDescent="0.25">
      <c r="A42" s="27"/>
      <c r="B42" s="42"/>
      <c r="C42" s="42"/>
    </row>
    <row r="43" spans="1:4" ht="19" x14ac:dyDescent="0.25">
      <c r="A43" s="27"/>
      <c r="B43" s="42"/>
      <c r="C43" s="42"/>
    </row>
  </sheetData>
  <mergeCells count="2">
    <mergeCell ref="A1:D1"/>
    <mergeCell ref="A37:C37"/>
  </mergeCells>
  <pageMargins left="0.7" right="0.7" top="0.75" bottom="0.75" header="0.3" footer="0.3"/>
  <pageSetup scale="7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MEMBERSHIP DUES</vt:lpstr>
      <vt:lpstr>EVENTS &amp;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2019-08-26T15:28:00Z</dcterms:created>
  <dcterms:modified xsi:type="dcterms:W3CDTF">2021-09-13T17:28:22Z</dcterms:modified>
</cp:coreProperties>
</file>