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ahruralwater.sharepoint.com/sites/RWAU-Team/RWAU Files/Conferences/2025 Conferences/FC25/Exhibitors/"/>
    </mc:Choice>
  </mc:AlternateContent>
  <xr:revisionPtr revIDLastSave="6" documentId="8_{21C0DBB7-F90F-4979-BCC2-86906275CA60}" xr6:coauthVersionLast="47" xr6:coauthVersionMax="47" xr10:uidLastSave="{1A7F5DB4-A2D1-47FB-935A-29901BAC463C}"/>
  <bookViews>
    <workbookView xWindow="3012" yWindow="1692" windowWidth="17280" windowHeight="8964" xr2:uid="{00000000-000D-0000-FFFF-FFFF00000000}"/>
  </bookViews>
  <sheets>
    <sheet name="MASTER" sheetId="1" r:id="rId1"/>
    <sheet name="Quick Ref" sheetId="3" r:id="rId2"/>
    <sheet name="Free Accounts" sheetId="2" r:id="rId3"/>
  </sheets>
  <definedNames>
    <definedName name="_xlnm.Print_Titles" localSheetId="0">MASTER!$1:$1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B11" i="3"/>
  <c r="B13" i="3"/>
  <c r="B14" i="3"/>
  <c r="B15" i="3"/>
  <c r="B16" i="3"/>
  <c r="B17" i="3"/>
  <c r="B18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6" i="3"/>
  <c r="B37" i="3"/>
  <c r="B57" i="3"/>
  <c r="B58" i="3"/>
  <c r="B59" i="3"/>
  <c r="B60" i="3"/>
  <c r="B61" i="3"/>
  <c r="B62" i="3"/>
  <c r="B63" i="3"/>
  <c r="B64" i="3"/>
  <c r="B65" i="3"/>
  <c r="B66" i="3"/>
  <c r="B2" i="3"/>
  <c r="B3" i="3"/>
  <c r="B4" i="3"/>
  <c r="B5" i="3"/>
  <c r="B6" i="3"/>
  <c r="B9" i="3"/>
  <c r="B10" i="3"/>
  <c r="B1" i="3"/>
  <c r="A1" i="3" a="1"/>
  <c r="A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<sst xmlns="http://schemas.openxmlformats.org/spreadsheetml/2006/main" count="161" uniqueCount="143">
  <si>
    <t>Booth</t>
  </si>
  <si>
    <t>Company</t>
  </si>
  <si>
    <t>First Name</t>
  </si>
  <si>
    <t>Last Name</t>
  </si>
  <si>
    <t>Phone</t>
  </si>
  <si>
    <t>Email</t>
  </si>
  <si>
    <t>Date</t>
  </si>
  <si>
    <t>Prize Selection</t>
  </si>
  <si>
    <t>Advanced Pumping &amp; Equipment</t>
  </si>
  <si>
    <t>seth@advpump.com</t>
  </si>
  <si>
    <t>Basin Upfitting</t>
  </si>
  <si>
    <t>Blue Stakes of Utah 811</t>
  </si>
  <si>
    <t>Cache Valley Fire Hydrant Service</t>
  </si>
  <si>
    <t>cachevalleyfirehydrant@GMAIL.COM</t>
  </si>
  <si>
    <t>Core and Main</t>
  </si>
  <si>
    <t>roger.rodriguez@coreandmain.com</t>
  </si>
  <si>
    <t>Cybersecurity and Infrastructure Security Agency</t>
  </si>
  <si>
    <t>Rick</t>
  </si>
  <si>
    <t>Gardner</t>
  </si>
  <si>
    <t>richard.gardner@hq.dhs.gov</t>
  </si>
  <si>
    <t>N/A</t>
  </si>
  <si>
    <t>Division of Drinking Water</t>
  </si>
  <si>
    <t>Mz. Tammie</t>
  </si>
  <si>
    <t>Allen</t>
  </si>
  <si>
    <t>tammieallen@utah.gov</t>
  </si>
  <si>
    <t xml:space="preserve">
jtsteffan@utah.gov</t>
  </si>
  <si>
    <t>Tessa</t>
  </si>
  <si>
    <t>Scheuer</t>
  </si>
  <si>
    <t>tscheuer@utah.gov</t>
  </si>
  <si>
    <t>Dorsett Controls</t>
  </si>
  <si>
    <t>eturner@dorsettcontrols.com</t>
  </si>
  <si>
    <t>Fitzpatrick Sales</t>
  </si>
  <si>
    <t>Ford Meter Box</t>
  </si>
  <si>
    <t>jmarshall@fordmeterbox.com</t>
  </si>
  <si>
    <t>Granite Construction</t>
  </si>
  <si>
    <t>isaac.kenn@gcinc.com</t>
  </si>
  <si>
    <t>RWAU Store</t>
  </si>
  <si>
    <t>Smith Hartvigsen, PLLC</t>
  </si>
  <si>
    <t>jcsmith@shutah.law</t>
  </si>
  <si>
    <t>Sunrise Engineering</t>
  </si>
  <si>
    <t>TRIPAC</t>
  </si>
  <si>
    <t>alexr@tripaconline.com</t>
  </si>
  <si>
    <t xml:space="preserve">USDA Farm </t>
  </si>
  <si>
    <t>Robin</t>
  </si>
  <si>
    <t>Sadlier</t>
  </si>
  <si>
    <t>801-542-4532</t>
  </si>
  <si>
    <t>robin.sadlier@usda.gov</t>
  </si>
  <si>
    <t>USDA Rural Development</t>
  </si>
  <si>
    <t>Amy</t>
  </si>
  <si>
    <t>Sorenson</t>
  </si>
  <si>
    <t>801-524-4324</t>
  </si>
  <si>
    <t>amy.sorensen@usda.gov</t>
  </si>
  <si>
    <t>Utah ABPA</t>
  </si>
  <si>
    <t>Pete</t>
  </si>
  <si>
    <t>Keers</t>
  </si>
  <si>
    <t>ptkeers@yahoo.com</t>
  </si>
  <si>
    <t>Waterford</t>
  </si>
  <si>
    <t>mike.waterford@gmail.com</t>
  </si>
  <si>
    <t>Zenner</t>
  </si>
  <si>
    <t>bnance@zennerusa.com</t>
  </si>
  <si>
    <t>14, 15</t>
  </si>
  <si>
    <t>Zenner Meter Competition</t>
  </si>
  <si>
    <t>Drinks Booth</t>
  </si>
  <si>
    <t>18,19</t>
  </si>
  <si>
    <t>14,15</t>
  </si>
  <si>
    <t>RWAU Prize?</t>
  </si>
  <si>
    <t>Paid</t>
  </si>
  <si>
    <t>Mobile</t>
  </si>
  <si>
    <t>Department of Environmental Quality</t>
  </si>
  <si>
    <t>kevin@fitzpatricksales.com</t>
  </si>
  <si>
    <t>taylor@basinupfitting.com</t>
  </si>
  <si>
    <t>BioLynceus, LLC</t>
  </si>
  <si>
    <t>michael@biolynceus.net</t>
  </si>
  <si>
    <t>BOOTH</t>
  </si>
  <si>
    <t>2nd Email</t>
  </si>
  <si>
    <t>education@bluestakes.org</t>
  </si>
  <si>
    <t>spencef@bluestakes.org</t>
  </si>
  <si>
    <t>mike.peterson@coreandmain.com</t>
  </si>
  <si>
    <t>51, 52</t>
  </si>
  <si>
    <t>todd@fitzpatricksales.com</t>
  </si>
  <si>
    <t>18  Drinks</t>
  </si>
  <si>
    <t>bthurgood@fordmeterbox.com</t>
  </si>
  <si>
    <t>7      Drinks</t>
  </si>
  <si>
    <t>kmangum@genevapipe.com</t>
  </si>
  <si>
    <t>Geneva Pipe &amp; Precast - A Northwest Pipe Company</t>
  </si>
  <si>
    <t xml:space="preserve">19    Drinks </t>
  </si>
  <si>
    <t>Intermountain Fuse Supply Automation and Control</t>
  </si>
  <si>
    <t>justin@intermtnfuse.com</t>
  </si>
  <si>
    <t>Mallory Safety and Supply</t>
  </si>
  <si>
    <t>riley.dellalucia@mallory.com</t>
  </si>
  <si>
    <t>PipeView Services, a StormWater Pros Company</t>
  </si>
  <si>
    <t>halden@pipeviewservices.com</t>
  </si>
  <si>
    <t>tanner@pipeviewservices.com</t>
  </si>
  <si>
    <t>jamie@rwau.net</t>
  </si>
  <si>
    <t>Prinsco</t>
  </si>
  <si>
    <t>mark.moeller@prinsco.com</t>
  </si>
  <si>
    <t>Simpli Scada</t>
  </si>
  <si>
    <t>ryan@simpliscada.com</t>
  </si>
  <si>
    <t>jgittins@water.law</t>
  </si>
  <si>
    <t>jatkinson@sunrise-eng.com</t>
  </si>
  <si>
    <t>madams@sunrise-eng.com</t>
  </si>
  <si>
    <t>michaels@tripaconline.com</t>
  </si>
  <si>
    <t>16, 17</t>
  </si>
  <si>
    <t>jeff.waterford@gmail.com</t>
  </si>
  <si>
    <t>Utah OSHA Safety &amp; Health / Labor Commission</t>
  </si>
  <si>
    <t>bmstewart@utah.gov</t>
  </si>
  <si>
    <t>USA BlueBook</t>
  </si>
  <si>
    <t>66, 67</t>
  </si>
  <si>
    <t>jschwartz@usabluebook.com</t>
  </si>
  <si>
    <t>elangston@usabluebook.com</t>
  </si>
  <si>
    <t xml:space="preserve">Intermountain Sales, Inc. </t>
  </si>
  <si>
    <t>ron@intermtnsales.com</t>
  </si>
  <si>
    <t>Dawson Infrastructure</t>
  </si>
  <si>
    <t>jordan@dawsonis.com</t>
  </si>
  <si>
    <t>The Bancorp Bank</t>
  </si>
  <si>
    <t>thobbs@thebancorp.com</t>
  </si>
  <si>
    <t>KP Ventures Well Drilling &amp; Pump Co. LLC</t>
  </si>
  <si>
    <t>kp@kpvent.com</t>
  </si>
  <si>
    <t>MeterWorks</t>
  </si>
  <si>
    <t>Metron</t>
  </si>
  <si>
    <t>ken.sheffield@meterworks.net</t>
  </si>
  <si>
    <t>mike.walley@metron-us.com</t>
  </si>
  <si>
    <t>Utah Division of Drinking Water</t>
  </si>
  <si>
    <t>H.D. Fowler</t>
  </si>
  <si>
    <t>kaderiusa@hdfowler.com</t>
  </si>
  <si>
    <t>mcall@tnemec.com</t>
  </si>
  <si>
    <t>Tnemec - Call Coating Consultants</t>
  </si>
  <si>
    <t>Trihedral Engineering</t>
  </si>
  <si>
    <t>alan.hudson@trihedral.com</t>
  </si>
  <si>
    <t>Utah Division of Water Quality</t>
  </si>
  <si>
    <t>54, 55</t>
  </si>
  <si>
    <t>Ferguson Waterworks</t>
  </si>
  <si>
    <t>max.long@ferguson.com</t>
  </si>
  <si>
    <t>Rhino Pumps</t>
  </si>
  <si>
    <t>bryan@rhinopumps.com</t>
  </si>
  <si>
    <t>DN Tanks</t>
  </si>
  <si>
    <t>sean.sudol@dntanks.com</t>
  </si>
  <si>
    <t>Nickerson Co</t>
  </si>
  <si>
    <t>Garry@nicopumps.com</t>
  </si>
  <si>
    <t>Waste Water Innovations LLC</t>
  </si>
  <si>
    <t>pflowers@wwi-llc.com</t>
  </si>
  <si>
    <t>IDEXX</t>
  </si>
  <si>
    <t>michael-caito@idexx.com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</si>
</sst>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04040"/>
      <name val="Arial"/>
      <family val="2"/>
    </font>
    <font>
      <sz val="8"/>
      <color rgb="FF404040"/>
      <name val="Arial"/>
      <family val="2"/>
    </font>
    <font>
      <sz val="10"/>
      <color rgb="FF40404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C7C7C7"/>
      </right>
      <top style="medium">
        <color rgb="FFDDDDDD"/>
      </top>
      <bottom style="medium">
        <color rgb="FFC7C7C7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0" fillId="0" borderId="11" xfId="0" applyBorder="1" applyAlignment="1">
      <alignment horizontal="left" wrapText="1"/>
    </xf>
    <xf numFmtId="44" fontId="16" fillId="0" borderId="10" xfId="1" applyFont="1" applyBorder="1"/>
    <xf numFmtId="44" fontId="0" fillId="0" borderId="10" xfId="1" applyFont="1" applyBorder="1"/>
    <xf numFmtId="0" fontId="16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right"/>
    </xf>
    <xf numFmtId="0" fontId="16" fillId="0" borderId="1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16" fillId="0" borderId="11" xfId="0" applyFont="1" applyBorder="1"/>
    <xf numFmtId="0" fontId="0" fillId="0" borderId="11" xfId="0" applyBorder="1"/>
    <xf numFmtId="0" fontId="16" fillId="0" borderId="10" xfId="0" applyFont="1" applyBorder="1" applyAlignment="1">
      <alignment horizontal="left" wrapText="1"/>
    </xf>
    <xf numFmtId="0" fontId="19" fillId="0" borderId="10" xfId="43" applyFill="1" applyBorder="1"/>
    <xf numFmtId="0" fontId="19" fillId="0" borderId="10" xfId="43" applyBorder="1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/>
    <xf numFmtId="0" fontId="20" fillId="0" borderId="10" xfId="0" applyFont="1" applyBorder="1"/>
    <xf numFmtId="0" fontId="19" fillId="0" borderId="0" xfId="43" applyBorder="1"/>
    <xf numFmtId="0" fontId="16" fillId="0" borderId="0" xfId="0" applyFont="1" applyAlignment="1">
      <alignment horizontal="center" vertical="center" wrapText="1"/>
    </xf>
    <xf numFmtId="0" fontId="19" fillId="34" borderId="12" xfId="43" applyFill="1" applyBorder="1" applyAlignment="1">
      <alignment vertical="center" wrapText="1"/>
    </xf>
    <xf numFmtId="0" fontId="19" fillId="0" borderId="0" xfId="43"/>
    <xf numFmtId="0" fontId="21" fillId="0" borderId="0" xfId="0" applyFont="1"/>
    <xf numFmtId="0" fontId="22" fillId="0" borderId="0" xfId="0" applyFont="1"/>
    <xf numFmtId="0" fontId="21" fillId="34" borderId="12" xfId="0" applyFont="1" applyFill="1" applyBorder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aac.kenn@gcinc.com" TargetMode="External"/><Relationship Id="rId13" Type="http://schemas.openxmlformats.org/officeDocument/2006/relationships/hyperlink" Target="mailto:bnance@zennerusa.com" TargetMode="External"/><Relationship Id="rId18" Type="http://schemas.openxmlformats.org/officeDocument/2006/relationships/hyperlink" Target="mailto:tammieallen@utah.gov" TargetMode="External"/><Relationship Id="rId3" Type="http://schemas.openxmlformats.org/officeDocument/2006/relationships/hyperlink" Target="mailto:seth@advpump.com" TargetMode="External"/><Relationship Id="rId21" Type="http://schemas.openxmlformats.org/officeDocument/2006/relationships/hyperlink" Target="mailto:bryan@rhinopumps.com" TargetMode="External"/><Relationship Id="rId7" Type="http://schemas.openxmlformats.org/officeDocument/2006/relationships/hyperlink" Target="mailto:jmarshall@fordmeterbox.com" TargetMode="External"/><Relationship Id="rId12" Type="http://schemas.openxmlformats.org/officeDocument/2006/relationships/hyperlink" Target="mailto:mike.waterford@gmail.com" TargetMode="External"/><Relationship Id="rId17" Type="http://schemas.openxmlformats.org/officeDocument/2006/relationships/hyperlink" Target="mailto:alan.hudson@trihedral.com" TargetMode="External"/><Relationship Id="rId2" Type="http://schemas.openxmlformats.org/officeDocument/2006/relationships/hyperlink" Target="mailto:kevin@fitzpatricksales.com" TargetMode="External"/><Relationship Id="rId16" Type="http://schemas.openxmlformats.org/officeDocument/2006/relationships/hyperlink" Target="mailto:mike.peterson@coreandmain.com" TargetMode="External"/><Relationship Id="rId20" Type="http://schemas.openxmlformats.org/officeDocument/2006/relationships/hyperlink" Target="mailto:max.long@ferguson.com" TargetMode="External"/><Relationship Id="rId1" Type="http://schemas.openxmlformats.org/officeDocument/2006/relationships/hyperlink" Target="mailto:jcsmith@shutah.law" TargetMode="External"/><Relationship Id="rId6" Type="http://schemas.openxmlformats.org/officeDocument/2006/relationships/hyperlink" Target="mailto:eturner@dorsettcontrols.com" TargetMode="External"/><Relationship Id="rId11" Type="http://schemas.openxmlformats.org/officeDocument/2006/relationships/hyperlink" Target="mailto:ptkeers@yahoo.com" TargetMode="External"/><Relationship Id="rId5" Type="http://schemas.openxmlformats.org/officeDocument/2006/relationships/hyperlink" Target="mailto:roger.rodriguez@coreandmain.com" TargetMode="External"/><Relationship Id="rId15" Type="http://schemas.openxmlformats.org/officeDocument/2006/relationships/hyperlink" Target="mailto:jamie@rwau.net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my.sorensen@usda.gov" TargetMode="External"/><Relationship Id="rId19" Type="http://schemas.openxmlformats.org/officeDocument/2006/relationships/hyperlink" Target="mailto:tscheuer@utah.gov" TargetMode="External"/><Relationship Id="rId4" Type="http://schemas.openxmlformats.org/officeDocument/2006/relationships/hyperlink" Target="mailto:cachevalleyfirehydrant@GMAIL.COM" TargetMode="External"/><Relationship Id="rId9" Type="http://schemas.openxmlformats.org/officeDocument/2006/relationships/hyperlink" Target="mailto:robin.sadlier@usda.gov" TargetMode="External"/><Relationship Id="rId14" Type="http://schemas.openxmlformats.org/officeDocument/2006/relationships/hyperlink" Target="mailto:todd@fitzpatricksales.com" TargetMode="External"/><Relationship Id="rId22" Type="http://schemas.openxmlformats.org/officeDocument/2006/relationships/hyperlink" Target="mailto:sean.sudol@dntank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tabSelected="1" zoomScaleNormal="100" workbookViewId="0">
      <pane ySplit="1" topLeftCell="A2" activePane="bottomLeft" state="frozen"/>
      <selection pane="bottomLeft" activeCell="A38" sqref="A38:B39"/>
    </sheetView>
  </sheetViews>
  <sheetFormatPr defaultRowHeight="15.75" customHeight="1" x14ac:dyDescent="0.3"/>
  <cols>
    <col min="1" max="1" width="9" style="24" customWidth="1"/>
    <col min="2" max="2" width="45.6640625" style="15" customWidth="1"/>
    <col min="3" max="4" width="34.88671875" customWidth="1"/>
  </cols>
  <sheetData>
    <row r="1" spans="1:4" s="2" customFormat="1" ht="40.200000000000003" customHeight="1" x14ac:dyDescent="0.3">
      <c r="A1" s="22" t="s">
        <v>73</v>
      </c>
      <c r="B1" s="22" t="s">
        <v>1</v>
      </c>
      <c r="C1" s="19" t="s">
        <v>5</v>
      </c>
      <c r="D1" s="19" t="s">
        <v>74</v>
      </c>
    </row>
    <row r="2" spans="1:4" ht="40.200000000000003" customHeight="1" x14ac:dyDescent="0.3">
      <c r="A2" s="22">
        <v>9</v>
      </c>
      <c r="B2" s="16" t="s">
        <v>8</v>
      </c>
      <c r="C2" s="21" t="s">
        <v>9</v>
      </c>
      <c r="D2" s="21"/>
    </row>
    <row r="3" spans="1:4" ht="40.200000000000003" customHeight="1" x14ac:dyDescent="0.3">
      <c r="A3" s="22">
        <v>1</v>
      </c>
      <c r="B3" s="16" t="s">
        <v>10</v>
      </c>
      <c r="C3" s="3" t="s">
        <v>70</v>
      </c>
      <c r="D3" s="3"/>
    </row>
    <row r="4" spans="1:4" ht="40.200000000000003" customHeight="1" x14ac:dyDescent="0.3">
      <c r="A4" s="22">
        <v>64</v>
      </c>
      <c r="B4" s="16" t="s">
        <v>71</v>
      </c>
      <c r="C4" s="3" t="s">
        <v>72</v>
      </c>
      <c r="D4" s="3"/>
    </row>
    <row r="5" spans="1:4" ht="40.200000000000003" customHeight="1" x14ac:dyDescent="0.3">
      <c r="A5" s="22">
        <v>60</v>
      </c>
      <c r="B5" s="16" t="s">
        <v>11</v>
      </c>
      <c r="C5" s="3" t="s">
        <v>75</v>
      </c>
      <c r="D5" s="3" t="s">
        <v>76</v>
      </c>
    </row>
    <row r="6" spans="1:4" ht="40.200000000000003" customHeight="1" x14ac:dyDescent="0.3">
      <c r="A6" s="22">
        <v>24</v>
      </c>
      <c r="B6" s="16" t="s">
        <v>12</v>
      </c>
      <c r="C6" s="21" t="s">
        <v>13</v>
      </c>
      <c r="D6" s="21"/>
    </row>
    <row r="7" spans="1:4" ht="40.200000000000003" customHeight="1" x14ac:dyDescent="0.3">
      <c r="A7" s="22" t="s">
        <v>78</v>
      </c>
      <c r="B7" s="16" t="s">
        <v>14</v>
      </c>
      <c r="C7" s="21" t="s">
        <v>15</v>
      </c>
      <c r="D7" s="27" t="s">
        <v>77</v>
      </c>
    </row>
    <row r="8" spans="1:4" ht="40.200000000000003" customHeight="1" x14ac:dyDescent="0.3">
      <c r="A8" s="22">
        <v>22</v>
      </c>
      <c r="B8" s="16" t="s">
        <v>112</v>
      </c>
      <c r="C8" t="s">
        <v>113</v>
      </c>
      <c r="D8" s="27"/>
    </row>
    <row r="9" spans="1:4" ht="40.200000000000003" customHeight="1" x14ac:dyDescent="0.3">
      <c r="A9" s="22">
        <v>20</v>
      </c>
      <c r="B9" s="16" t="s">
        <v>29</v>
      </c>
      <c r="C9" s="21" t="s">
        <v>30</v>
      </c>
      <c r="D9" s="21"/>
    </row>
    <row r="10" spans="1:4" ht="40.200000000000003" customHeight="1" x14ac:dyDescent="0.3">
      <c r="A10" s="22">
        <v>68</v>
      </c>
      <c r="B10" s="16" t="s">
        <v>135</v>
      </c>
      <c r="C10" s="21" t="s">
        <v>136</v>
      </c>
      <c r="D10" s="21"/>
    </row>
    <row r="11" spans="1:4" ht="40.200000000000003" customHeight="1" x14ac:dyDescent="0.3">
      <c r="A11" s="22" t="s">
        <v>130</v>
      </c>
      <c r="B11" s="16" t="s">
        <v>131</v>
      </c>
      <c r="C11" s="21" t="s">
        <v>132</v>
      </c>
      <c r="D11" s="21"/>
    </row>
    <row r="12" spans="1:4" ht="40.200000000000003" customHeight="1" x14ac:dyDescent="0.3">
      <c r="A12" s="23" t="s">
        <v>80</v>
      </c>
      <c r="B12" s="16" t="s">
        <v>31</v>
      </c>
      <c r="C12" s="20" t="s">
        <v>69</v>
      </c>
      <c r="D12" s="21" t="s">
        <v>79</v>
      </c>
    </row>
    <row r="13" spans="1:4" ht="40.200000000000003" customHeight="1" x14ac:dyDescent="0.3">
      <c r="A13" s="28" t="s">
        <v>82</v>
      </c>
      <c r="B13" s="16" t="s">
        <v>32</v>
      </c>
      <c r="C13" s="21" t="s">
        <v>33</v>
      </c>
      <c r="D13" t="s">
        <v>81</v>
      </c>
    </row>
    <row r="14" spans="1:4" ht="40.200000000000003" customHeight="1" x14ac:dyDescent="0.3">
      <c r="A14" s="22">
        <v>4</v>
      </c>
      <c r="B14" s="16" t="s">
        <v>84</v>
      </c>
      <c r="C14" s="3" t="s">
        <v>83</v>
      </c>
      <c r="D14" s="27"/>
    </row>
    <row r="15" spans="1:4" ht="40.200000000000003" customHeight="1" x14ac:dyDescent="0.3">
      <c r="A15" s="22" t="s">
        <v>85</v>
      </c>
      <c r="B15" s="16" t="s">
        <v>34</v>
      </c>
      <c r="C15" s="21" t="s">
        <v>35</v>
      </c>
      <c r="D15" s="21"/>
    </row>
    <row r="16" spans="1:4" ht="40.200000000000003" customHeight="1" x14ac:dyDescent="0.3">
      <c r="A16" s="22">
        <v>11</v>
      </c>
      <c r="B16" s="16" t="s">
        <v>123</v>
      </c>
      <c r="C16" s="25" t="s">
        <v>124</v>
      </c>
      <c r="D16" s="21"/>
    </row>
    <row r="17" spans="1:4" ht="40.200000000000003" customHeight="1" x14ac:dyDescent="0.3">
      <c r="A17" s="22">
        <v>59</v>
      </c>
      <c r="B17" s="16" t="s">
        <v>141</v>
      </c>
      <c r="C17" s="31" t="s">
        <v>142</v>
      </c>
      <c r="D17" s="21"/>
    </row>
    <row r="18" spans="1:4" ht="40.200000000000003" customHeight="1" x14ac:dyDescent="0.3">
      <c r="A18" s="22">
        <v>3</v>
      </c>
      <c r="B18" s="16" t="s">
        <v>86</v>
      </c>
      <c r="C18" s="26" t="s">
        <v>87</v>
      </c>
      <c r="D18" s="21"/>
    </row>
    <row r="19" spans="1:4" ht="40.200000000000003" customHeight="1" x14ac:dyDescent="0.3">
      <c r="A19" s="22">
        <v>62</v>
      </c>
      <c r="B19" s="16" t="s">
        <v>110</v>
      </c>
      <c r="C19" s="3" t="s">
        <v>111</v>
      </c>
      <c r="D19" s="21"/>
    </row>
    <row r="20" spans="1:4" ht="40.200000000000003" customHeight="1" x14ac:dyDescent="0.3">
      <c r="A20" s="22">
        <v>71</v>
      </c>
      <c r="B20" s="16" t="s">
        <v>116</v>
      </c>
      <c r="C20" s="25" t="s">
        <v>117</v>
      </c>
      <c r="D20" s="21"/>
    </row>
    <row r="21" spans="1:4" ht="40.200000000000003" customHeight="1" x14ac:dyDescent="0.3">
      <c r="A21" s="22">
        <v>6</v>
      </c>
      <c r="B21" s="16" t="s">
        <v>88</v>
      </c>
      <c r="C21" t="s">
        <v>89</v>
      </c>
      <c r="D21" s="21"/>
    </row>
    <row r="22" spans="1:4" ht="40.200000000000003" customHeight="1" x14ac:dyDescent="0.3">
      <c r="A22" s="22">
        <v>12</v>
      </c>
      <c r="B22" s="16" t="s">
        <v>118</v>
      </c>
      <c r="C22" s="3" t="s">
        <v>120</v>
      </c>
      <c r="D22" s="21"/>
    </row>
    <row r="23" spans="1:4" ht="40.200000000000003" customHeight="1" x14ac:dyDescent="0.3">
      <c r="A23" s="22">
        <v>13</v>
      </c>
      <c r="B23" s="16" t="s">
        <v>119</v>
      </c>
      <c r="C23" s="25" t="s">
        <v>121</v>
      </c>
      <c r="D23" s="27"/>
    </row>
    <row r="24" spans="1:4" ht="40.200000000000003" customHeight="1" x14ac:dyDescent="0.3">
      <c r="A24" s="22">
        <v>65</v>
      </c>
      <c r="B24" s="16" t="s">
        <v>137</v>
      </c>
      <c r="C24" s="32" t="s">
        <v>138</v>
      </c>
      <c r="D24" s="27"/>
    </row>
    <row r="25" spans="1:4" ht="40.200000000000003" customHeight="1" x14ac:dyDescent="0.3">
      <c r="A25" s="22">
        <v>21</v>
      </c>
      <c r="B25" s="16" t="s">
        <v>90</v>
      </c>
      <c r="C25" t="s">
        <v>91</v>
      </c>
      <c r="D25" t="s">
        <v>92</v>
      </c>
    </row>
    <row r="26" spans="1:4" ht="40.200000000000003" customHeight="1" x14ac:dyDescent="0.3">
      <c r="A26" s="22">
        <v>8</v>
      </c>
      <c r="B26" s="16" t="s">
        <v>94</v>
      </c>
      <c r="C26" t="s">
        <v>95</v>
      </c>
      <c r="D26" s="27"/>
    </row>
    <row r="27" spans="1:4" ht="40.200000000000003" customHeight="1" x14ac:dyDescent="0.3">
      <c r="A27" s="22">
        <v>69</v>
      </c>
      <c r="B27" s="16" t="s">
        <v>133</v>
      </c>
      <c r="C27" s="30" t="s">
        <v>134</v>
      </c>
      <c r="D27" s="27"/>
    </row>
    <row r="28" spans="1:4" ht="40.200000000000003" customHeight="1" x14ac:dyDescent="0.3">
      <c r="A28" s="23"/>
      <c r="B28" s="16" t="s">
        <v>36</v>
      </c>
      <c r="C28" s="27" t="s">
        <v>93</v>
      </c>
      <c r="D28" s="3"/>
    </row>
    <row r="29" spans="1:4" ht="40.200000000000003" customHeight="1" x14ac:dyDescent="0.3">
      <c r="A29" s="22">
        <v>2</v>
      </c>
      <c r="B29" s="16" t="s">
        <v>96</v>
      </c>
      <c r="C29" t="s">
        <v>97</v>
      </c>
      <c r="D29" s="3"/>
    </row>
    <row r="30" spans="1:4" ht="40.200000000000003" customHeight="1" x14ac:dyDescent="0.3">
      <c r="A30" s="22">
        <v>35</v>
      </c>
      <c r="B30" s="16" t="s">
        <v>37</v>
      </c>
      <c r="C30" s="20" t="s">
        <v>38</v>
      </c>
      <c r="D30" t="s">
        <v>98</v>
      </c>
    </row>
    <row r="31" spans="1:4" ht="40.200000000000003" customHeight="1" x14ac:dyDescent="0.3">
      <c r="A31" s="22">
        <v>61</v>
      </c>
      <c r="B31" s="16" t="s">
        <v>39</v>
      </c>
      <c r="C31" t="s">
        <v>99</v>
      </c>
      <c r="D31" t="s">
        <v>100</v>
      </c>
    </row>
    <row r="32" spans="1:4" ht="40.200000000000003" customHeight="1" x14ac:dyDescent="0.3">
      <c r="A32" s="22">
        <v>33</v>
      </c>
      <c r="B32" s="16" t="s">
        <v>114</v>
      </c>
      <c r="C32" t="s">
        <v>115</v>
      </c>
    </row>
    <row r="33" spans="1:4" ht="40.200000000000003" customHeight="1" thickBot="1" x14ac:dyDescent="0.35">
      <c r="A33" s="22">
        <v>23</v>
      </c>
      <c r="B33" s="25" t="s">
        <v>126</v>
      </c>
      <c r="C33" s="25" t="s">
        <v>125</v>
      </c>
    </row>
    <row r="34" spans="1:4" ht="40.200000000000003" customHeight="1" thickBot="1" x14ac:dyDescent="0.35">
      <c r="A34" s="22">
        <v>10</v>
      </c>
      <c r="B34" s="25" t="s">
        <v>127</v>
      </c>
      <c r="C34" s="29" t="s">
        <v>128</v>
      </c>
    </row>
    <row r="35" spans="1:4" ht="40.200000000000003" customHeight="1" x14ac:dyDescent="0.3">
      <c r="A35" s="22">
        <v>25</v>
      </c>
      <c r="B35" s="16" t="s">
        <v>40</v>
      </c>
      <c r="C35" t="s">
        <v>41</v>
      </c>
    </row>
    <row r="36" spans="1:4" ht="40.200000000000003" customHeight="1" x14ac:dyDescent="0.3">
      <c r="A36" s="22">
        <v>26</v>
      </c>
      <c r="B36" s="16" t="s">
        <v>40</v>
      </c>
      <c r="C36" t="s">
        <v>101</v>
      </c>
      <c r="D36" s="20"/>
    </row>
    <row r="37" spans="1:4" ht="40.200000000000003" customHeight="1" x14ac:dyDescent="0.3">
      <c r="A37" s="22" t="s">
        <v>107</v>
      </c>
      <c r="B37" s="16" t="s">
        <v>106</v>
      </c>
      <c r="C37" t="s">
        <v>108</v>
      </c>
      <c r="D37" t="s">
        <v>109</v>
      </c>
    </row>
    <row r="38" spans="1:4" ht="40.200000000000003" customHeight="1" x14ac:dyDescent="0.3">
      <c r="A38" s="34">
        <v>29</v>
      </c>
      <c r="B38" s="35" t="s">
        <v>42</v>
      </c>
      <c r="C38" s="21" t="s">
        <v>46</v>
      </c>
      <c r="D38" s="21"/>
    </row>
    <row r="39" spans="1:4" ht="40.200000000000003" customHeight="1" x14ac:dyDescent="0.3">
      <c r="A39" s="34">
        <v>30</v>
      </c>
      <c r="B39" s="35" t="s">
        <v>47</v>
      </c>
      <c r="C39" s="21" t="s">
        <v>51</v>
      </c>
      <c r="D39" s="21"/>
    </row>
    <row r="40" spans="1:4" ht="40.200000000000003" customHeight="1" x14ac:dyDescent="0.3">
      <c r="A40" s="34">
        <v>28</v>
      </c>
      <c r="B40" s="35" t="s">
        <v>52</v>
      </c>
      <c r="C40" s="21" t="s">
        <v>55</v>
      </c>
      <c r="D40" s="21"/>
    </row>
    <row r="41" spans="1:4" ht="40.200000000000003" customHeight="1" x14ac:dyDescent="0.3">
      <c r="A41" s="34">
        <v>32</v>
      </c>
      <c r="B41" s="35" t="s">
        <v>122</v>
      </c>
      <c r="C41" s="21" t="s">
        <v>24</v>
      </c>
      <c r="D41" s="21"/>
    </row>
    <row r="42" spans="1:4" ht="40.200000000000003" customHeight="1" x14ac:dyDescent="0.3">
      <c r="A42" s="34">
        <v>63</v>
      </c>
      <c r="B42" s="35" t="s">
        <v>122</v>
      </c>
      <c r="C42" s="4" t="s">
        <v>25</v>
      </c>
      <c r="D42" s="21"/>
    </row>
    <row r="43" spans="1:4" ht="40.200000000000003" customHeight="1" x14ac:dyDescent="0.3">
      <c r="A43" s="34">
        <v>31</v>
      </c>
      <c r="B43" s="35" t="s">
        <v>129</v>
      </c>
      <c r="C43" s="21" t="s">
        <v>28</v>
      </c>
      <c r="D43" s="21"/>
    </row>
    <row r="44" spans="1:4" ht="40.200000000000003" customHeight="1" thickBot="1" x14ac:dyDescent="0.35">
      <c r="A44" s="22">
        <v>5</v>
      </c>
      <c r="B44" s="16" t="s">
        <v>104</v>
      </c>
      <c r="C44" s="3" t="s">
        <v>105</v>
      </c>
      <c r="D44" s="27"/>
    </row>
    <row r="45" spans="1:4" ht="40.200000000000003" customHeight="1" thickBot="1" x14ac:dyDescent="0.35">
      <c r="A45" s="22">
        <v>34</v>
      </c>
      <c r="B45" s="16" t="s">
        <v>139</v>
      </c>
      <c r="C45" s="33" t="s">
        <v>140</v>
      </c>
      <c r="D45" s="27"/>
    </row>
    <row r="46" spans="1:4" ht="40.200000000000003" customHeight="1" x14ac:dyDescent="0.3">
      <c r="A46" s="22">
        <v>70</v>
      </c>
      <c r="B46" s="16" t="s">
        <v>56</v>
      </c>
      <c r="C46" s="21" t="s">
        <v>57</v>
      </c>
      <c r="D46" s="3" t="s">
        <v>103</v>
      </c>
    </row>
    <row r="47" spans="1:4" ht="40.200000000000003" customHeight="1" x14ac:dyDescent="0.3">
      <c r="A47" s="22" t="s">
        <v>102</v>
      </c>
      <c r="B47" s="16" t="s">
        <v>58</v>
      </c>
      <c r="C47" s="21" t="s">
        <v>59</v>
      </c>
      <c r="D47" s="21"/>
    </row>
    <row r="48" spans="1:4" ht="40.200000000000003" customHeight="1" x14ac:dyDescent="0.3">
      <c r="A48" s="22" t="s">
        <v>60</v>
      </c>
      <c r="B48" s="16" t="s">
        <v>61</v>
      </c>
      <c r="C48" s="3" t="s">
        <v>59</v>
      </c>
      <c r="D48" s="3"/>
    </row>
    <row r="49" spans="1:4" ht="40.200000000000003" customHeight="1" x14ac:dyDescent="0.3">
      <c r="A49" s="23"/>
      <c r="B49" s="16"/>
      <c r="C49" s="3"/>
      <c r="D49" s="3"/>
    </row>
    <row r="50" spans="1:4" ht="40.200000000000003" customHeight="1" x14ac:dyDescent="0.3">
      <c r="A50" s="23"/>
      <c r="B50" s="16"/>
      <c r="C50" s="3"/>
      <c r="D50" s="3"/>
    </row>
    <row r="51" spans="1:4" ht="15.6" x14ac:dyDescent="0.3"/>
  </sheetData>
  <sortState xmlns:xlrd2="http://schemas.microsoft.com/office/spreadsheetml/2017/richdata2" ref="A2:D51">
    <sortCondition ref="B1:B51"/>
  </sortState>
  <hyperlinks>
    <hyperlink ref="C30" r:id="rId1" xr:uid="{384AEE76-4A6E-4556-9E7C-E3AD44755911}"/>
    <hyperlink ref="C12" r:id="rId2" xr:uid="{343EE373-5BF2-4720-A215-981E575CF285}"/>
    <hyperlink ref="C2" r:id="rId3" xr:uid="{498F52C7-9E5A-4388-9227-B980C1FF9824}"/>
    <hyperlink ref="C6" r:id="rId4" xr:uid="{7A4FE99F-8847-4413-81AB-DD8FEB63454A}"/>
    <hyperlink ref="C7" r:id="rId5" xr:uid="{74072BC3-7605-4D6A-BA51-DDBEA94AE4A0}"/>
    <hyperlink ref="C9" r:id="rId6" xr:uid="{3DEF3444-3080-41B2-827A-FDAEF8DBAF24}"/>
    <hyperlink ref="C13" r:id="rId7" xr:uid="{6D3AA08D-428F-40F6-8950-C6936C0F28CA}"/>
    <hyperlink ref="C15" r:id="rId8" xr:uid="{CFC44BF0-8326-43B4-BBD8-0456D3C95610}"/>
    <hyperlink ref="C38" r:id="rId9" xr:uid="{68ED09E6-71CB-459B-9DE6-23C8C28E047F}"/>
    <hyperlink ref="C39" r:id="rId10" xr:uid="{FD0E6B87-2748-49D0-A3AA-4BB69FD0391E}"/>
    <hyperlink ref="C40" r:id="rId11" xr:uid="{3148D636-2517-4B77-B09B-EED3AD51B431}"/>
    <hyperlink ref="C46" r:id="rId12" xr:uid="{8113B0AD-C1E9-4644-BD5E-DD801FC0A1FB}"/>
    <hyperlink ref="C47" r:id="rId13" xr:uid="{24284159-C1A0-41F4-A646-90574ACD6ECF}"/>
    <hyperlink ref="D12" r:id="rId14" xr:uid="{FAB7FA63-2C98-4E64-A71F-27F4FC0BC8CA}"/>
    <hyperlink ref="C28" r:id="rId15" xr:uid="{DD167F60-0809-472C-B73F-D314D3A80DD5}"/>
    <hyperlink ref="D7" r:id="rId16" xr:uid="{8907C723-3EF0-437C-BDD2-5C62F427F358}"/>
    <hyperlink ref="C34" r:id="rId17" xr:uid="{25EC9724-BFAB-4CC3-AF3E-7239D7BD93F6}"/>
    <hyperlink ref="C41" r:id="rId18" xr:uid="{18CAED7F-0703-450E-B75F-D3F95F64B78A}"/>
    <hyperlink ref="C43" r:id="rId19" xr:uid="{F9EC7572-4B76-403E-86E1-43EA18C59601}"/>
    <hyperlink ref="C11" r:id="rId20" xr:uid="{7B7926E1-5732-4BCD-A03F-617B7CA67E67}"/>
    <hyperlink ref="C27" r:id="rId21" xr:uid="{1C5B7BE6-FE63-44D7-9432-195954FE4387}"/>
    <hyperlink ref="C10" r:id="rId22" xr:uid="{E95EE704-4A2F-4CAD-AB56-CD9E60C9CB89}"/>
  </hyperlinks>
  <pageMargins left="0.25" right="0.25" top="0.75" bottom="0.75" header="0.3" footer="0.3"/>
  <pageSetup scale="92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8"/>
  <sheetViews>
    <sheetView topLeftCell="A34" workbookViewId="0">
      <selection activeCell="B12" sqref="B12"/>
    </sheetView>
  </sheetViews>
  <sheetFormatPr defaultRowHeight="14.4" x14ac:dyDescent="0.3"/>
  <cols>
    <col min="1" max="1" width="35.5546875" style="1" customWidth="1"/>
    <col min="2" max="2" width="14.109375" style="12" customWidth="1"/>
    <col min="3" max="3" width="20.109375" customWidth="1"/>
  </cols>
  <sheetData>
    <row r="1" spans="1:2" x14ac:dyDescent="0.3">
      <c r="A1" s="6" t="str" cm="1">
        <f t="array" ref="A1:A78">MASTER!B1:B78</f>
        <v>Company</v>
      </c>
      <c r="B1" s="10" t="str">
        <f>MASTER!A1</f>
        <v>BOOTH</v>
      </c>
    </row>
    <row r="2" spans="1:2" x14ac:dyDescent="0.3">
      <c r="A2" s="4" t="str">
        <v>Advanced Pumping &amp; Equipment</v>
      </c>
      <c r="B2" s="10">
        <f>MASTER!A2</f>
        <v>9</v>
      </c>
    </row>
    <row r="3" spans="1:2" x14ac:dyDescent="0.3">
      <c r="A3" s="4" t="str">
        <v>Basin Upfitting</v>
      </c>
      <c r="B3" s="10">
        <f>MASTER!A3</f>
        <v>1</v>
      </c>
    </row>
    <row r="4" spans="1:2" x14ac:dyDescent="0.3">
      <c r="A4" s="4" t="str">
        <v>BioLynceus, LLC</v>
      </c>
      <c r="B4" s="10">
        <f>MASTER!A5</f>
        <v>60</v>
      </c>
    </row>
    <row r="5" spans="1:2" x14ac:dyDescent="0.3">
      <c r="A5" s="4" t="str">
        <v>Blue Stakes of Utah 811</v>
      </c>
      <c r="B5" s="10" t="e">
        <f>MASTER!#REF!</f>
        <v>#REF!</v>
      </c>
    </row>
    <row r="6" spans="1:2" x14ac:dyDescent="0.3">
      <c r="A6" s="4" t="str">
        <v>Cache Valley Fire Hydrant Service</v>
      </c>
      <c r="B6" s="10">
        <f>MASTER!A6</f>
        <v>24</v>
      </c>
    </row>
    <row r="7" spans="1:2" x14ac:dyDescent="0.3">
      <c r="A7" s="4" t="str">
        <v>Core and Main</v>
      </c>
      <c r="B7" s="10">
        <v>34</v>
      </c>
    </row>
    <row r="8" spans="1:2" x14ac:dyDescent="0.3">
      <c r="A8" s="4" t="str">
        <v>Dawson Infrastructure</v>
      </c>
      <c r="B8" s="10">
        <v>56</v>
      </c>
    </row>
    <row r="9" spans="1:2" x14ac:dyDescent="0.3">
      <c r="A9" s="4" t="str">
        <v>Dorsett Controls</v>
      </c>
      <c r="B9" s="10" t="str">
        <f>MASTER!A7</f>
        <v>51, 52</v>
      </c>
    </row>
    <row r="10" spans="1:2" x14ac:dyDescent="0.3">
      <c r="A10" s="4" t="str">
        <v>DN Tanks</v>
      </c>
      <c r="B10" s="10" t="e">
        <f>MASTER!#REF!</f>
        <v>#REF!</v>
      </c>
    </row>
    <row r="11" spans="1:2" x14ac:dyDescent="0.3">
      <c r="A11" s="4" t="str">
        <v>Ferguson Waterworks</v>
      </c>
      <c r="B11" s="10" t="e">
        <f>MASTER!#REF!</f>
        <v>#REF!</v>
      </c>
    </row>
    <row r="12" spans="1:2" ht="28.8" x14ac:dyDescent="0.3">
      <c r="A12" s="4" t="str">
        <v>Fitzpatrick Sales</v>
      </c>
      <c r="B12" s="10">
        <v>37</v>
      </c>
    </row>
    <row r="13" spans="1:2" x14ac:dyDescent="0.3">
      <c r="A13" s="4" t="str">
        <v>Ford Meter Box</v>
      </c>
      <c r="B13" s="10">
        <f>MASTER!A9</f>
        <v>20</v>
      </c>
    </row>
    <row r="14" spans="1:2" ht="21" customHeight="1" x14ac:dyDescent="0.3">
      <c r="A14" s="4" t="str">
        <v>Geneva Pipe &amp; Precast - A Northwest Pipe Company</v>
      </c>
      <c r="B14" s="10" t="e">
        <f>MASTER!#REF!</f>
        <v>#REF!</v>
      </c>
    </row>
    <row r="15" spans="1:2" ht="28.8" x14ac:dyDescent="0.3">
      <c r="A15" s="4" t="str">
        <v>Granite Construction</v>
      </c>
      <c r="B15" s="10" t="e">
        <f>MASTER!#REF!</f>
        <v>#REF!</v>
      </c>
    </row>
    <row r="16" spans="1:2" x14ac:dyDescent="0.3">
      <c r="A16" s="4" t="str">
        <v>H.D. Fowler</v>
      </c>
      <c r="B16" s="10" t="e">
        <f>MASTER!#REF!</f>
        <v>#REF!</v>
      </c>
    </row>
    <row r="17" spans="1:3" x14ac:dyDescent="0.3">
      <c r="A17" s="4" t="str">
        <v>IDEXX</v>
      </c>
      <c r="B17" s="10" t="str">
        <f>MASTER!A12</f>
        <v>18  Drinks</v>
      </c>
    </row>
    <row r="18" spans="1:3" x14ac:dyDescent="0.3">
      <c r="A18" s="4" t="str">
        <v>Intermountain Fuse Supply Automation and Control</v>
      </c>
      <c r="B18" s="10" t="e">
        <f>MASTER!#REF!</f>
        <v>#REF!</v>
      </c>
    </row>
    <row r="19" spans="1:3" x14ac:dyDescent="0.3">
      <c r="A19" s="4" t="str">
        <v xml:space="preserve">Intermountain Sales, Inc. </v>
      </c>
      <c r="B19" s="10">
        <v>7</v>
      </c>
      <c r="C19" t="s">
        <v>62</v>
      </c>
    </row>
    <row r="20" spans="1:3" x14ac:dyDescent="0.3">
      <c r="A20" s="4" t="str">
        <v>KP Ventures Well Drilling &amp; Pump Co. LLC</v>
      </c>
      <c r="B20" s="10">
        <f>MASTER!A14</f>
        <v>4</v>
      </c>
    </row>
    <row r="21" spans="1:3" ht="28.8" x14ac:dyDescent="0.3">
      <c r="A21" s="4" t="str">
        <v>Mallory Safety and Supply</v>
      </c>
      <c r="B21" s="10" t="str">
        <f>MASTER!A15</f>
        <v xml:space="preserve">19    Drinks </v>
      </c>
    </row>
    <row r="22" spans="1:3" x14ac:dyDescent="0.3">
      <c r="A22" s="4" t="str">
        <v>MeterWorks</v>
      </c>
      <c r="B22" s="10">
        <f>MASTER!A18</f>
        <v>3</v>
      </c>
    </row>
    <row r="23" spans="1:3" ht="15" customHeight="1" x14ac:dyDescent="0.3">
      <c r="A23" s="4" t="str">
        <v>Metron</v>
      </c>
      <c r="B23" s="10">
        <f>MASTER!A19</f>
        <v>62</v>
      </c>
    </row>
    <row r="24" spans="1:3" x14ac:dyDescent="0.3">
      <c r="A24" s="4" t="str">
        <v>Nickerson Co</v>
      </c>
      <c r="B24" s="10">
        <f>MASTER!A22</f>
        <v>12</v>
      </c>
    </row>
    <row r="25" spans="1:3" x14ac:dyDescent="0.3">
      <c r="A25" s="4" t="str">
        <v>PipeView Services, a StormWater Pros Company</v>
      </c>
      <c r="B25" s="10">
        <f>MASTER!A26</f>
        <v>8</v>
      </c>
    </row>
    <row r="26" spans="1:3" x14ac:dyDescent="0.3">
      <c r="A26" s="4" t="str">
        <v>Prinsco</v>
      </c>
      <c r="B26" s="10">
        <f>MASTER!A28</f>
        <v>0</v>
      </c>
    </row>
    <row r="27" spans="1:3" x14ac:dyDescent="0.3">
      <c r="A27" s="4" t="str">
        <v>Rhino Pumps</v>
      </c>
      <c r="B27" s="10" t="e">
        <f>MASTER!#REF!</f>
        <v>#REF!</v>
      </c>
    </row>
    <row r="28" spans="1:3" x14ac:dyDescent="0.3">
      <c r="A28" s="4" t="str">
        <v>RWAU Store</v>
      </c>
      <c r="B28" s="10" t="e">
        <f>MASTER!#REF!</f>
        <v>#REF!</v>
      </c>
    </row>
    <row r="29" spans="1:3" x14ac:dyDescent="0.3">
      <c r="A29" s="4" t="str">
        <v>Simpli Scada</v>
      </c>
      <c r="B29" s="10" t="e">
        <f>MASTER!#REF!</f>
        <v>#REF!</v>
      </c>
    </row>
    <row r="30" spans="1:3" x14ac:dyDescent="0.3">
      <c r="A30" s="4" t="str">
        <v>Smith Hartvigsen, PLLC</v>
      </c>
      <c r="B30" s="10" t="e">
        <f>MASTER!#REF!</f>
        <v>#REF!</v>
      </c>
    </row>
    <row r="31" spans="1:3" x14ac:dyDescent="0.3">
      <c r="A31" s="4" t="str">
        <v>Sunrise Engineering</v>
      </c>
      <c r="B31" s="10" t="e">
        <f>MASTER!#REF!</f>
        <v>#REF!</v>
      </c>
    </row>
    <row r="32" spans="1:3" x14ac:dyDescent="0.3">
      <c r="A32" s="4" t="str">
        <v>The Bancorp Bank</v>
      </c>
      <c r="B32" s="10" t="e">
        <f>MASTER!#REF!</f>
        <v>#REF!</v>
      </c>
    </row>
    <row r="33" spans="1:2" x14ac:dyDescent="0.3">
      <c r="A33" s="4" t="str">
        <v>Tnemec - Call Coating Consultants</v>
      </c>
      <c r="B33" s="10" t="e">
        <f>MASTER!#REF!</f>
        <v>#REF!</v>
      </c>
    </row>
    <row r="34" spans="1:2" x14ac:dyDescent="0.3">
      <c r="A34" s="4" t="str">
        <v>Trihedral Engineering</v>
      </c>
      <c r="B34" s="10">
        <v>50</v>
      </c>
    </row>
    <row r="35" spans="1:2" x14ac:dyDescent="0.3">
      <c r="A35" s="4" t="str">
        <v>TRIPAC</v>
      </c>
      <c r="B35" s="10" t="e">
        <f>MASTER!#REF!</f>
        <v>#REF!</v>
      </c>
    </row>
    <row r="36" spans="1:2" x14ac:dyDescent="0.3">
      <c r="A36" s="4" t="str">
        <v>TRIPAC</v>
      </c>
      <c r="B36" s="10" t="e">
        <f>MASTER!#REF!</f>
        <v>#REF!</v>
      </c>
    </row>
    <row r="37" spans="1:2" x14ac:dyDescent="0.3">
      <c r="A37" s="4" t="str">
        <v>USA BlueBook</v>
      </c>
      <c r="B37" s="10">
        <f>MASTER!A29</f>
        <v>2</v>
      </c>
    </row>
    <row r="38" spans="1:2" x14ac:dyDescent="0.3">
      <c r="A38" s="4" t="str">
        <v xml:space="preserve">USDA Farm </v>
      </c>
      <c r="B38" s="10">
        <v>25</v>
      </c>
    </row>
    <row r="39" spans="1:2" x14ac:dyDescent="0.3">
      <c r="A39" s="4" t="str">
        <v>USDA Rural Development</v>
      </c>
      <c r="B39" s="10">
        <v>72</v>
      </c>
    </row>
    <row r="40" spans="1:2" ht="28.8" x14ac:dyDescent="0.3">
      <c r="A40" s="4" t="str">
        <v>Utah ABPA</v>
      </c>
      <c r="B40" s="10">
        <v>58</v>
      </c>
    </row>
    <row r="41" spans="1:2" x14ac:dyDescent="0.3">
      <c r="A41" s="4" t="str">
        <v>Utah Division of Drinking Water</v>
      </c>
      <c r="B41" s="10">
        <v>23</v>
      </c>
    </row>
    <row r="42" spans="1:2" x14ac:dyDescent="0.3">
      <c r="A42" s="4" t="str">
        <v>Utah Division of Drinking Water</v>
      </c>
      <c r="B42" s="10">
        <v>5</v>
      </c>
    </row>
    <row r="43" spans="1:2" x14ac:dyDescent="0.3">
      <c r="A43" s="4" t="str">
        <v>Utah Division of Water Quality</v>
      </c>
      <c r="B43" s="10">
        <v>59</v>
      </c>
    </row>
    <row r="44" spans="1:2" x14ac:dyDescent="0.3">
      <c r="A44" s="4" t="str">
        <v>Utah OSHA Safety &amp; Health / Labor Commission</v>
      </c>
      <c r="B44" s="10">
        <v>21</v>
      </c>
    </row>
    <row r="45" spans="1:2" x14ac:dyDescent="0.3">
      <c r="A45" s="4" t="str">
        <v>Waste Water Innovations LLC</v>
      </c>
      <c r="B45" s="10">
        <v>11</v>
      </c>
    </row>
    <row r="46" spans="1:2" x14ac:dyDescent="0.3">
      <c r="A46" s="4" t="str">
        <v>Waterford</v>
      </c>
      <c r="B46" s="10">
        <v>29</v>
      </c>
    </row>
    <row r="47" spans="1:2" x14ac:dyDescent="0.3">
      <c r="A47" s="4" t="str">
        <v>Zenner</v>
      </c>
      <c r="B47" s="10">
        <v>30</v>
      </c>
    </row>
    <row r="48" spans="1:2" x14ac:dyDescent="0.3">
      <c r="A48" s="4" t="str">
        <v>Zenner Meter Competition</v>
      </c>
      <c r="B48" s="10">
        <v>27</v>
      </c>
    </row>
    <row r="49" spans="1:2" x14ac:dyDescent="0.3">
      <c r="A49" s="4">
        <v>0</v>
      </c>
      <c r="B49" s="10">
        <v>45</v>
      </c>
    </row>
    <row r="50" spans="1:2" x14ac:dyDescent="0.3">
      <c r="A50" s="4">
        <v>0</v>
      </c>
      <c r="B50" s="10">
        <v>8</v>
      </c>
    </row>
    <row r="51" spans="1:2" x14ac:dyDescent="0.3">
      <c r="A51" s="4">
        <v>0</v>
      </c>
      <c r="B51" s="10">
        <v>70</v>
      </c>
    </row>
    <row r="52" spans="1:2" x14ac:dyDescent="0.3">
      <c r="A52" s="4">
        <v>0</v>
      </c>
      <c r="B52" s="10">
        <v>9</v>
      </c>
    </row>
    <row r="53" spans="1:2" x14ac:dyDescent="0.3">
      <c r="A53" s="4">
        <v>0</v>
      </c>
      <c r="B53" s="10">
        <v>43</v>
      </c>
    </row>
    <row r="54" spans="1:2" x14ac:dyDescent="0.3">
      <c r="A54" s="4">
        <v>0</v>
      </c>
      <c r="B54" s="10" t="s">
        <v>63</v>
      </c>
    </row>
    <row r="55" spans="1:2" x14ac:dyDescent="0.3">
      <c r="A55" s="4">
        <v>0</v>
      </c>
      <c r="B55" s="10" t="s">
        <v>64</v>
      </c>
    </row>
    <row r="56" spans="1:2" x14ac:dyDescent="0.3">
      <c r="A56" s="4">
        <v>0</v>
      </c>
      <c r="B56" s="10">
        <v>0</v>
      </c>
    </row>
    <row r="57" spans="1:2" x14ac:dyDescent="0.3">
      <c r="A57" s="4">
        <v>0</v>
      </c>
      <c r="B57" s="10" t="str">
        <f>MASTER!A48</f>
        <v>14, 15</v>
      </c>
    </row>
    <row r="58" spans="1:2" x14ac:dyDescent="0.3">
      <c r="A58" s="4">
        <v>0</v>
      </c>
      <c r="B58" s="10">
        <f>MASTER!A49</f>
        <v>0</v>
      </c>
    </row>
    <row r="59" spans="1:2" x14ac:dyDescent="0.3">
      <c r="A59" s="4">
        <v>0</v>
      </c>
      <c r="B59" s="10">
        <f>MASTER!A50</f>
        <v>0</v>
      </c>
    </row>
    <row r="60" spans="1:2" x14ac:dyDescent="0.3">
      <c r="A60" s="4">
        <v>0</v>
      </c>
      <c r="B60" s="10" t="e">
        <f>MASTER!#REF!</f>
        <v>#REF!</v>
      </c>
    </row>
    <row r="61" spans="1:2" x14ac:dyDescent="0.3">
      <c r="A61" s="4">
        <v>0</v>
      </c>
      <c r="B61" s="10" t="e">
        <f>MASTER!#REF!</f>
        <v>#REF!</v>
      </c>
    </row>
    <row r="62" spans="1:2" x14ac:dyDescent="0.3">
      <c r="A62" s="4">
        <v>0</v>
      </c>
      <c r="B62" s="10" t="e">
        <f>MASTER!#REF!</f>
        <v>#REF!</v>
      </c>
    </row>
    <row r="63" spans="1:2" x14ac:dyDescent="0.3">
      <c r="A63" s="4">
        <v>0</v>
      </c>
      <c r="B63" s="10" t="e">
        <f>MASTER!#REF!</f>
        <v>#REF!</v>
      </c>
    </row>
    <row r="64" spans="1:2" x14ac:dyDescent="0.3">
      <c r="A64" s="4">
        <v>0</v>
      </c>
      <c r="B64" s="10" t="e">
        <f>MASTER!#REF!</f>
        <v>#REF!</v>
      </c>
    </row>
    <row r="65" spans="1:2" x14ac:dyDescent="0.3">
      <c r="A65" s="4">
        <v>0</v>
      </c>
      <c r="B65" s="10" t="e">
        <f>MASTER!#REF!</f>
        <v>#REF!</v>
      </c>
    </row>
    <row r="66" spans="1:2" x14ac:dyDescent="0.3">
      <c r="A66" s="4">
        <v>0</v>
      </c>
      <c r="B66" s="10" t="e">
        <f>MASTER!#REF!</f>
        <v>#REF!</v>
      </c>
    </row>
    <row r="67" spans="1:2" x14ac:dyDescent="0.3">
      <c r="A67" s="4">
        <v>0</v>
      </c>
      <c r="B67" s="11"/>
    </row>
    <row r="68" spans="1:2" x14ac:dyDescent="0.3">
      <c r="A68" s="4">
        <v>0</v>
      </c>
      <c r="B68" s="11"/>
    </row>
    <row r="69" spans="1:2" x14ac:dyDescent="0.3">
      <c r="A69" s="4">
        <v>0</v>
      </c>
      <c r="B69" s="11"/>
    </row>
    <row r="70" spans="1:2" x14ac:dyDescent="0.3">
      <c r="A70" s="4">
        <v>0</v>
      </c>
      <c r="B70" s="11"/>
    </row>
    <row r="71" spans="1:2" x14ac:dyDescent="0.3">
      <c r="A71" s="4">
        <v>0</v>
      </c>
      <c r="B71" s="11"/>
    </row>
    <row r="72" spans="1:2" x14ac:dyDescent="0.3">
      <c r="A72" s="4">
        <v>0</v>
      </c>
      <c r="B72" s="11"/>
    </row>
    <row r="73" spans="1:2" x14ac:dyDescent="0.3">
      <c r="A73" s="1">
        <v>0</v>
      </c>
    </row>
    <row r="74" spans="1:2" x14ac:dyDescent="0.3">
      <c r="A74" s="1">
        <v>0</v>
      </c>
    </row>
    <row r="75" spans="1:2" x14ac:dyDescent="0.3">
      <c r="A75" s="1">
        <v>0</v>
      </c>
    </row>
    <row r="76" spans="1:2" x14ac:dyDescent="0.3">
      <c r="A76" s="1">
        <v>0</v>
      </c>
    </row>
    <row r="77" spans="1:2" x14ac:dyDescent="0.3">
      <c r="A77" s="1">
        <v>0</v>
      </c>
    </row>
    <row r="78" spans="1:2" x14ac:dyDescent="0.3">
      <c r="A78" s="1">
        <v>0</v>
      </c>
    </row>
  </sheetData>
  <pageMargins left="0.7" right="0.7" top="0.25" bottom="0.25" header="0.3" footer="0.3"/>
  <pageSetup scale="5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workbookViewId="0">
      <selection activeCell="E5" sqref="E5"/>
    </sheetView>
  </sheetViews>
  <sheetFormatPr defaultRowHeight="14.4" x14ac:dyDescent="0.3"/>
  <cols>
    <col min="2" max="2" width="23.6640625" customWidth="1"/>
    <col min="11" max="11" width="39.109375" customWidth="1"/>
  </cols>
  <sheetData>
    <row r="1" spans="1:11" s="2" customFormat="1" ht="15.6" x14ac:dyDescent="0.3">
      <c r="A1" s="13" t="s">
        <v>0</v>
      </c>
      <c r="B1" s="14" t="s">
        <v>1</v>
      </c>
      <c r="C1" s="5" t="s">
        <v>2</v>
      </c>
      <c r="D1" s="5" t="s">
        <v>3</v>
      </c>
      <c r="E1" s="8" t="s">
        <v>65</v>
      </c>
      <c r="F1" s="8" t="s">
        <v>66</v>
      </c>
      <c r="G1" s="5" t="s">
        <v>4</v>
      </c>
      <c r="H1" s="5" t="s">
        <v>67</v>
      </c>
      <c r="I1" s="5" t="s">
        <v>5</v>
      </c>
      <c r="J1" s="5" t="s">
        <v>6</v>
      </c>
      <c r="K1" s="17" t="s">
        <v>7</v>
      </c>
    </row>
    <row r="2" spans="1:11" x14ac:dyDescent="0.3">
      <c r="A2" s="7">
        <v>28</v>
      </c>
      <c r="B2" s="3" t="s">
        <v>16</v>
      </c>
      <c r="C2" s="3" t="s">
        <v>17</v>
      </c>
      <c r="D2" s="3" t="s">
        <v>18</v>
      </c>
      <c r="E2" s="9">
        <v>0</v>
      </c>
      <c r="F2" s="3"/>
      <c r="G2" s="3"/>
      <c r="H2" s="4"/>
      <c r="I2" s="3" t="s">
        <v>19</v>
      </c>
      <c r="J2" s="3"/>
      <c r="K2" s="18" t="s">
        <v>20</v>
      </c>
    </row>
    <row r="3" spans="1:11" x14ac:dyDescent="0.3">
      <c r="A3" s="7">
        <v>31</v>
      </c>
      <c r="B3" s="3" t="s">
        <v>68</v>
      </c>
      <c r="C3" s="3" t="s">
        <v>26</v>
      </c>
      <c r="D3" s="3" t="s">
        <v>27</v>
      </c>
      <c r="E3" s="9">
        <v>0</v>
      </c>
      <c r="F3" s="3"/>
      <c r="G3" s="3"/>
      <c r="H3" s="4"/>
      <c r="I3" s="3" t="s">
        <v>28</v>
      </c>
      <c r="J3" s="3"/>
      <c r="K3" s="18" t="s">
        <v>20</v>
      </c>
    </row>
    <row r="4" spans="1:11" x14ac:dyDescent="0.3">
      <c r="A4" s="7">
        <v>32</v>
      </c>
      <c r="B4" s="3" t="s">
        <v>21</v>
      </c>
      <c r="C4" s="3" t="s">
        <v>22</v>
      </c>
      <c r="D4" s="3" t="s">
        <v>23</v>
      </c>
      <c r="E4" s="9">
        <v>0</v>
      </c>
      <c r="F4" s="3"/>
      <c r="G4" s="3"/>
      <c r="H4" s="4"/>
      <c r="I4" s="3" t="s">
        <v>24</v>
      </c>
      <c r="J4" s="3"/>
      <c r="K4" s="18" t="s">
        <v>20</v>
      </c>
    </row>
    <row r="5" spans="1:11" x14ac:dyDescent="0.3">
      <c r="A5" s="7">
        <v>29</v>
      </c>
      <c r="B5" s="3" t="s">
        <v>42</v>
      </c>
      <c r="C5" s="3" t="s">
        <v>43</v>
      </c>
      <c r="D5" s="3" t="s">
        <v>44</v>
      </c>
      <c r="E5" s="9">
        <v>0</v>
      </c>
      <c r="F5" s="3"/>
      <c r="G5" s="3" t="s">
        <v>45</v>
      </c>
      <c r="H5" s="4"/>
      <c r="I5" s="3" t="s">
        <v>46</v>
      </c>
      <c r="J5" s="3"/>
      <c r="K5" s="18" t="s">
        <v>20</v>
      </c>
    </row>
    <row r="6" spans="1:11" x14ac:dyDescent="0.3">
      <c r="A6" s="7">
        <v>30</v>
      </c>
      <c r="B6" s="3" t="s">
        <v>47</v>
      </c>
      <c r="C6" s="3" t="s">
        <v>48</v>
      </c>
      <c r="D6" s="3" t="s">
        <v>49</v>
      </c>
      <c r="E6" s="9">
        <v>0</v>
      </c>
      <c r="F6" s="3"/>
      <c r="G6" s="3" t="s">
        <v>50</v>
      </c>
      <c r="H6" s="4"/>
      <c r="I6" s="3" t="s">
        <v>51</v>
      </c>
      <c r="J6" s="3"/>
      <c r="K6" s="18" t="s">
        <v>20</v>
      </c>
    </row>
    <row r="7" spans="1:11" x14ac:dyDescent="0.3">
      <c r="A7" s="7">
        <v>27</v>
      </c>
      <c r="B7" s="3" t="s">
        <v>52</v>
      </c>
      <c r="C7" s="3" t="s">
        <v>53</v>
      </c>
      <c r="D7" s="3" t="s">
        <v>54</v>
      </c>
      <c r="E7" s="9">
        <v>0</v>
      </c>
      <c r="F7" s="3"/>
      <c r="G7" s="3"/>
      <c r="H7" s="4"/>
      <c r="I7" s="3" t="s">
        <v>55</v>
      </c>
      <c r="J7" s="3"/>
      <c r="K7" s="18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0403c3-a9c9-48f8-ac2e-65e8bc9bf387">
      <Terms xmlns="http://schemas.microsoft.com/office/infopath/2007/PartnerControls"/>
    </lcf76f155ced4ddcb4097134ff3c332f>
    <TaxCatchAll xmlns="01bdd305-9b30-431e-8702-ec18d2a240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D574F1C6A8D449467592EFCF26141" ma:contentTypeVersion="14" ma:contentTypeDescription="Create a new document." ma:contentTypeScope="" ma:versionID="b84a3012272aebf40bb06863d02f6ffd">
  <xsd:schema xmlns:xsd="http://www.w3.org/2001/XMLSchema" xmlns:xs="http://www.w3.org/2001/XMLSchema" xmlns:p="http://schemas.microsoft.com/office/2006/metadata/properties" xmlns:ns2="6b0403c3-a9c9-48f8-ac2e-65e8bc9bf387" xmlns:ns3="01bdd305-9b30-431e-8702-ec18d2a24092" targetNamespace="http://schemas.microsoft.com/office/2006/metadata/properties" ma:root="true" ma:fieldsID="5858f0382daf906042330f9570c83c9a" ns2:_="" ns3:_="">
    <xsd:import namespace="6b0403c3-a9c9-48f8-ac2e-65e8bc9bf387"/>
    <xsd:import namespace="01bdd305-9b30-431e-8702-ec18d2a24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403c3-a9c9-48f8-ac2e-65e8bc9bf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7a94e53-e3c0-4d10-9fc0-61456b539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dd305-9b30-431e-8702-ec18d2a2409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94aa704-5000-40b6-869c-1006fcd90ff1}" ma:internalName="TaxCatchAll" ma:showField="CatchAllData" ma:web="01bdd305-9b30-431e-8702-ec18d2a24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00A3A-B825-4AFB-B493-C700342077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4DB551-509D-45BB-BFD0-9EA57D1624A2}">
  <ds:schemaRefs>
    <ds:schemaRef ds:uri="http://schemas.microsoft.com/office/2006/metadata/properties"/>
    <ds:schemaRef ds:uri="http://schemas.microsoft.com/office/infopath/2007/PartnerControls"/>
    <ds:schemaRef ds:uri="6b0403c3-a9c9-48f8-ac2e-65e8bc9bf387"/>
    <ds:schemaRef ds:uri="01bdd305-9b30-431e-8702-ec18d2a24092"/>
  </ds:schemaRefs>
</ds:datastoreItem>
</file>

<file path=customXml/itemProps3.xml><?xml version="1.0" encoding="utf-8"?>
<ds:datastoreItem xmlns:ds="http://schemas.openxmlformats.org/officeDocument/2006/customXml" ds:itemID="{E4A0E990-44B3-4B01-B1CE-6E4F376B4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403c3-a9c9-48f8-ac2e-65e8bc9bf387"/>
    <ds:schemaRef ds:uri="01bdd305-9b30-431e-8702-ec18d2a24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Quick Ref</vt:lpstr>
      <vt:lpstr>Free Accounts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Kelsey Johnson</dc:creator>
  <cp:keywords/>
  <dc:description/>
  <cp:lastModifiedBy>Jamie Rhodehouse</cp:lastModifiedBy>
  <cp:revision/>
  <dcterms:created xsi:type="dcterms:W3CDTF">2023-04-04T16:06:33Z</dcterms:created>
  <dcterms:modified xsi:type="dcterms:W3CDTF">2025-06-12T16:42:13Z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0x010100CD3D574F1C6A8D449467592EFCF26141</vt:lpwstr>
  </property>
  <property fmtid="{D5CDD505-2E9C-101B-9397-08002B2CF9AE}" pid="3" name="MediaServiceImageTags">
    <vt:lpwstr/>
  </property>
</Properties>
</file>