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75" yWindow="-15" windowWidth="19320" windowHeight="12120" tabRatio="840"/>
  </bookViews>
  <sheets>
    <sheet name="Instructions" sheetId="1" r:id="rId1"/>
    <sheet name="ROI Calculator" sheetId="20" r:id="rId2"/>
  </sheets>
  <calcPr calcId="145621"/>
</workbook>
</file>

<file path=xl/calcChain.xml><?xml version="1.0" encoding="utf-8"?>
<calcChain xmlns="http://schemas.openxmlformats.org/spreadsheetml/2006/main">
  <c r="B21" i="20" l="1"/>
  <c r="D21" i="20"/>
  <c r="B20" i="20"/>
  <c r="C20" i="20" s="1"/>
  <c r="E20" i="20" s="1"/>
  <c r="F20" i="20" s="1"/>
  <c r="G20" i="20" s="1"/>
  <c r="B19" i="20"/>
  <c r="D19" i="20"/>
  <c r="B18" i="20"/>
  <c r="D18" i="20" s="1"/>
  <c r="B17" i="20"/>
  <c r="D17" i="20"/>
  <c r="B16" i="20"/>
  <c r="D16" i="20" s="1"/>
  <c r="B15" i="20"/>
  <c r="D15" i="20"/>
  <c r="B14" i="20"/>
  <c r="D14" i="20" s="1"/>
  <c r="C21" i="20"/>
  <c r="E21" i="20"/>
  <c r="F21" i="20"/>
  <c r="G21" i="20" s="1"/>
  <c r="H21" i="20" s="1"/>
  <c r="I21" i="20" s="1"/>
  <c r="C19" i="20"/>
  <c r="E19" i="20" s="1"/>
  <c r="F19" i="20" s="1"/>
  <c r="G19" i="20" s="1"/>
  <c r="H19" i="20" s="1"/>
  <c r="I19" i="20" s="1"/>
  <c r="C17" i="20"/>
  <c r="E17" i="20"/>
  <c r="F17" i="20"/>
  <c r="G17" i="20" s="1"/>
  <c r="H17" i="20" s="1"/>
  <c r="I17" i="20" s="1"/>
  <c r="C15" i="20"/>
  <c r="E15" i="20" s="1"/>
  <c r="F15" i="20" s="1"/>
  <c r="G15" i="20" s="1"/>
  <c r="H15" i="20" s="1"/>
  <c r="I15" i="20" s="1"/>
  <c r="C16" i="20"/>
  <c r="E16" i="20" s="1"/>
  <c r="F16" i="20" s="1"/>
  <c r="G16" i="20" s="1"/>
  <c r="H16" i="20" s="1"/>
  <c r="I16" i="20" s="1"/>
  <c r="C18" i="20" l="1"/>
  <c r="E18" i="20" s="1"/>
  <c r="F18" i="20" s="1"/>
  <c r="G18" i="20" s="1"/>
  <c r="H18" i="20" s="1"/>
  <c r="I18" i="20" s="1"/>
  <c r="C14" i="20"/>
  <c r="E14" i="20" s="1"/>
  <c r="F14" i="20" s="1"/>
  <c r="G14" i="20" s="1"/>
  <c r="H14" i="20" s="1"/>
  <c r="I14" i="20" s="1"/>
  <c r="D20" i="20"/>
  <c r="H20" i="20" s="1"/>
  <c r="I20" i="20" s="1"/>
</calcChain>
</file>

<file path=xl/sharedStrings.xml><?xml version="1.0" encoding="utf-8"?>
<sst xmlns="http://schemas.openxmlformats.org/spreadsheetml/2006/main" count="27" uniqueCount="26">
  <si>
    <t>Instructions:</t>
  </si>
  <si>
    <t>Online Advertising ROI Calculator</t>
  </si>
  <si>
    <t>Assumptions</t>
  </si>
  <si>
    <t>Product Price</t>
  </si>
  <si>
    <t>Cost of Goods Sold</t>
  </si>
  <si>
    <t>Daily Budget</t>
  </si>
  <si>
    <t>Results</t>
  </si>
  <si>
    <t>Monthly Cost</t>
  </si>
  <si>
    <t>Unit Sales</t>
  </si>
  <si>
    <t>Cost/Click</t>
  </si>
  <si>
    <t>Daily Leads</t>
  </si>
  <si>
    <t>Lead Conversion %</t>
  </si>
  <si>
    <t>Monthly Leads</t>
  </si>
  <si>
    <t>Revenue/Month</t>
  </si>
  <si>
    <t>Profit/Month</t>
  </si>
  <si>
    <t>Profit/Year</t>
  </si>
  <si>
    <t>* Use historical transaction data to estimate lead conversion percentages, if available.</t>
  </si>
  <si>
    <t xml:space="preserve">   If no historical data is available, be conservative and track results monthly to inform future calculations.</t>
  </si>
  <si>
    <t>6.  In 'Results' section of the ROI Calculator tab, find the row that matches your campaign's Cost/Click.</t>
  </si>
  <si>
    <t>7.  Analyze the Return on Investment for this campaign (Profit/Month &amp; Profit/Year), based on your assumptions.</t>
  </si>
  <si>
    <t>Daily Advertising Budget</t>
  </si>
  <si>
    <t>2.  In the ROI Calculator tab (below), enter your product's Cost of Goods Sold.</t>
  </si>
  <si>
    <t>1.  In the ROI Calculator tab (below), enter your product's Price.</t>
  </si>
  <si>
    <t>4.  In the ROI Calculator tab (below), enter your Daily Online Advertising Budget.</t>
  </si>
  <si>
    <t>3.  In the ROI Calculator tab (below), estimate the percentage of Leads (Web visitors) that will convert to sales*</t>
  </si>
  <si>
    <t>5.  Determine the Cost/Click for your campaign, or use the average for multiple keywords/ads. (Google or Yahoo will provide estimates)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</si>
</sst>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5" formatCode="0.000%"/>
    <numFmt numFmtId="168" formatCode="0.0"/>
  </numFmts>
  <fonts count="12" x14ac:knownFonts="1">
    <font>
      <sz val="10"/>
      <name val="Verdana"/>
    </font>
    <font>
      <sz val="8"/>
      <name val="Verdana"/>
      <family val="2"/>
    </font>
    <font>
      <sz val="14"/>
      <color indexed="62"/>
      <name val="Arial"/>
      <family val="2"/>
    </font>
    <font>
      <sz val="14"/>
      <color indexed="9"/>
      <name val="Arial"/>
      <family val="2"/>
    </font>
    <font>
      <u/>
      <sz val="14"/>
      <color indexed="6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23"/>
      <name val="Arial"/>
      <family val="2"/>
    </font>
    <font>
      <b/>
      <sz val="8"/>
      <color indexed="9"/>
      <name val="Arial"/>
      <family val="2"/>
    </font>
    <font>
      <u/>
      <sz val="14"/>
      <color indexed="17"/>
      <name val="Arial"/>
      <family val="2"/>
    </font>
    <font>
      <sz val="12"/>
      <color indexed="17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9"/>
      </right>
      <top style="thin">
        <color indexed="62"/>
      </top>
      <bottom/>
      <diagonal/>
    </border>
    <border>
      <left style="thin">
        <color indexed="9"/>
      </left>
      <right style="thin">
        <color indexed="9"/>
      </right>
      <top style="thin">
        <color indexed="62"/>
      </top>
      <bottom/>
      <diagonal/>
    </border>
    <border>
      <left style="thin">
        <color indexed="9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6" fillId="2" borderId="0" xfId="0" applyFont="1" applyFill="1" applyAlignment="1"/>
    <xf numFmtId="0" fontId="5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6" fontId="5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/>
    <xf numFmtId="8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right"/>
    </xf>
    <xf numFmtId="6" fontId="5" fillId="0" borderId="1" xfId="0" applyNumberFormat="1" applyFont="1" applyBorder="1" applyAlignment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0" xfId="0" applyFont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0D1A1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zoomScaleNormal="100" workbookViewId="0">
      <selection sqref="A1:E1"/>
    </sheetView>
  </sheetViews>
  <sheetFormatPr defaultColWidth="10.875" defaultRowHeight="12.75" x14ac:dyDescent="0.2"/>
  <cols>
    <col min="1" max="2" width="10.875" style="2" customWidth="1"/>
    <col min="3" max="3" width="13.875" style="2" customWidth="1"/>
    <col min="4" max="4" width="10.875" style="2" customWidth="1"/>
    <col min="5" max="5" width="11.25" style="2" customWidth="1"/>
    <col min="6" max="7" width="10.875" style="2" customWidth="1"/>
    <col min="8" max="8" width="16.375" style="2" customWidth="1"/>
    <col min="9" max="16384" width="10.875" style="2"/>
  </cols>
  <sheetData>
    <row r="1" spans="1:10" ht="39" customHeight="1" x14ac:dyDescent="0.25">
      <c r="A1" s="33"/>
      <c r="B1" s="33"/>
      <c r="C1" s="33"/>
      <c r="D1" s="33"/>
      <c r="E1" s="33"/>
      <c r="F1" s="39" t="s">
        <v>1</v>
      </c>
      <c r="G1" s="39"/>
      <c r="H1" s="39"/>
      <c r="I1" s="39"/>
      <c r="J1" s="39"/>
    </row>
    <row r="2" spans="1:10" ht="9.75" customHeight="1" x14ac:dyDescent="0.2">
      <c r="A2" s="33"/>
      <c r="B2" s="33"/>
      <c r="C2" s="33"/>
      <c r="D2" s="33"/>
      <c r="E2" s="33"/>
      <c r="F2" s="33"/>
      <c r="G2" s="33"/>
      <c r="H2" s="33"/>
    </row>
    <row r="3" spans="1:10" hidden="1" x14ac:dyDescent="0.2">
      <c r="A3" s="7"/>
      <c r="B3" s="7"/>
      <c r="C3" s="7"/>
      <c r="D3" s="7"/>
      <c r="E3" s="7"/>
      <c r="F3" s="7"/>
      <c r="G3" s="7"/>
      <c r="H3" s="7"/>
    </row>
    <row r="4" spans="1:10" ht="24.75" customHeight="1" x14ac:dyDescent="0.25">
      <c r="A4" s="38" t="s">
        <v>0</v>
      </c>
      <c r="B4" s="38"/>
      <c r="C4" s="38"/>
      <c r="D4" s="40"/>
      <c r="E4" s="41"/>
      <c r="F4" s="34"/>
      <c r="G4" s="35"/>
      <c r="H4" s="35"/>
    </row>
    <row r="5" spans="1:10" x14ac:dyDescent="0.2">
      <c r="A5" s="36"/>
      <c r="B5" s="36"/>
      <c r="C5" s="36"/>
      <c r="D5" s="36"/>
      <c r="E5" s="36"/>
      <c r="F5" s="37"/>
      <c r="G5" s="37"/>
      <c r="H5" s="37"/>
      <c r="I5" s="18"/>
      <c r="J5" s="18"/>
    </row>
    <row r="6" spans="1:10" x14ac:dyDescent="0.2">
      <c r="A6" s="41" t="s">
        <v>22</v>
      </c>
      <c r="B6" s="41"/>
      <c r="C6" s="41"/>
      <c r="D6" s="41"/>
      <c r="E6" s="41"/>
      <c r="F6" s="41"/>
      <c r="G6" s="41"/>
      <c r="H6" s="41"/>
      <c r="I6" s="20"/>
      <c r="J6" s="20"/>
    </row>
    <row r="7" spans="1:10" x14ac:dyDescent="0.2">
      <c r="A7" s="41" t="s">
        <v>21</v>
      </c>
      <c r="B7" s="41"/>
      <c r="C7" s="41"/>
      <c r="D7" s="41"/>
      <c r="E7" s="41"/>
      <c r="F7" s="41"/>
      <c r="G7" s="41"/>
      <c r="H7" s="41"/>
      <c r="I7" s="20"/>
      <c r="J7" s="20"/>
    </row>
    <row r="8" spans="1:10" x14ac:dyDescent="0.2">
      <c r="A8" s="41" t="s">
        <v>24</v>
      </c>
      <c r="B8" s="41"/>
      <c r="C8" s="41"/>
      <c r="D8" s="41"/>
      <c r="E8" s="41"/>
      <c r="F8" s="41"/>
      <c r="G8" s="41"/>
      <c r="H8" s="41"/>
      <c r="I8" s="41"/>
      <c r="J8" s="20"/>
    </row>
    <row r="9" spans="1:10" x14ac:dyDescent="0.2">
      <c r="A9" s="41" t="s">
        <v>23</v>
      </c>
      <c r="B9" s="41"/>
      <c r="C9" s="41"/>
      <c r="D9" s="41"/>
      <c r="E9" s="41"/>
      <c r="F9" s="41"/>
      <c r="G9" s="41"/>
      <c r="H9" s="41"/>
      <c r="I9" s="20"/>
      <c r="J9" s="20"/>
    </row>
    <row r="10" spans="1:10" x14ac:dyDescent="0.2">
      <c r="A10" s="41" t="s">
        <v>25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0" x14ac:dyDescent="0.2">
      <c r="A11" s="41" t="s">
        <v>18</v>
      </c>
      <c r="B11" s="41"/>
      <c r="C11" s="41"/>
      <c r="D11" s="41"/>
      <c r="E11" s="41"/>
      <c r="F11" s="41"/>
      <c r="G11" s="41"/>
      <c r="H11" s="41"/>
      <c r="I11" s="20"/>
      <c r="J11" s="20"/>
    </row>
    <row r="12" spans="1:10" x14ac:dyDescent="0.2">
      <c r="A12" s="41" t="s">
        <v>19</v>
      </c>
      <c r="B12" s="41"/>
      <c r="C12" s="41"/>
      <c r="D12" s="41"/>
      <c r="E12" s="41"/>
      <c r="F12" s="41"/>
      <c r="G12" s="41"/>
      <c r="H12" s="41"/>
      <c r="I12" s="20"/>
      <c r="J12" s="20"/>
    </row>
    <row r="13" spans="1:10" x14ac:dyDescent="0.2">
      <c r="A13" s="19"/>
    </row>
    <row r="14" spans="1:10" x14ac:dyDescent="0.2">
      <c r="A14" s="19"/>
    </row>
    <row r="15" spans="1:10" x14ac:dyDescent="0.2">
      <c r="A15" s="42" t="s">
        <v>16</v>
      </c>
      <c r="B15" s="42"/>
      <c r="C15" s="42"/>
      <c r="D15" s="42"/>
      <c r="E15" s="42"/>
      <c r="F15" s="42"/>
      <c r="G15" s="42"/>
      <c r="H15" s="42"/>
    </row>
    <row r="16" spans="1:10" x14ac:dyDescent="0.2">
      <c r="A16" s="42" t="s">
        <v>17</v>
      </c>
      <c r="B16" s="42"/>
      <c r="C16" s="42"/>
      <c r="D16" s="42"/>
      <c r="E16" s="42"/>
      <c r="F16" s="42"/>
      <c r="G16" s="42"/>
      <c r="H16" s="42"/>
    </row>
  </sheetData>
  <mergeCells count="17">
    <mergeCell ref="A16:H16"/>
    <mergeCell ref="A15:H15"/>
    <mergeCell ref="A10:J10"/>
    <mergeCell ref="A9:H9"/>
    <mergeCell ref="A7:H7"/>
    <mergeCell ref="A6:H6"/>
    <mergeCell ref="A11:H11"/>
    <mergeCell ref="A12:H12"/>
    <mergeCell ref="A8:I8"/>
    <mergeCell ref="A2:H2"/>
    <mergeCell ref="F4:H4"/>
    <mergeCell ref="A5:E5"/>
    <mergeCell ref="A1:E1"/>
    <mergeCell ref="F5:H5"/>
    <mergeCell ref="A4:C4"/>
    <mergeCell ref="F1:J1"/>
    <mergeCell ref="D4:E4"/>
  </mergeCells>
  <phoneticPr fontId="1" type="noConversion"/>
  <pageMargins left="0.75" right="0.75" top="1" bottom="1" header="0.5" footer="0.5"/>
  <pageSetup scale="91" orientation="landscape" horizontalDpi="4294967292" verticalDpi="4294967292" r:id="rId1"/>
  <headerFooter alignWithMargins="0">
    <oddHeader>&amp;L&amp;"Verdana,Bold"Power Marketing Toolkit™</oddHeader>
    <oddFooter>&amp;L&amp;"Arial,Regular"&amp;P&amp;R&amp;"Verdana,Bold"NSCA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zoomScaleNormal="100" workbookViewId="0">
      <selection activeCell="K19" sqref="J19:K19"/>
    </sheetView>
  </sheetViews>
  <sheetFormatPr defaultColWidth="10.875" defaultRowHeight="12.75" x14ac:dyDescent="0.2"/>
  <cols>
    <col min="1" max="1" width="11.5" style="15" customWidth="1"/>
    <col min="2" max="2" width="13.875" style="16" customWidth="1"/>
    <col min="3" max="3" width="13.875" style="2" customWidth="1"/>
    <col min="4" max="4" width="12.125" style="2" customWidth="1"/>
    <col min="5" max="5" width="12.625" style="2" customWidth="1"/>
    <col min="6" max="6" width="10.625" style="2" customWidth="1"/>
    <col min="7" max="7" width="14.125" style="2" customWidth="1"/>
    <col min="8" max="8" width="15" style="2" customWidth="1"/>
    <col min="9" max="9" width="14.75" style="2" customWidth="1"/>
    <col min="10" max="16384" width="10.875" style="2"/>
  </cols>
  <sheetData>
    <row r="1" spans="1:10" ht="39" customHeight="1" x14ac:dyDescent="0.25">
      <c r="A1" s="47"/>
      <c r="B1" s="47"/>
      <c r="C1" s="47"/>
      <c r="D1" s="48"/>
      <c r="E1" s="49"/>
      <c r="F1" s="49"/>
      <c r="G1" s="39" t="s">
        <v>1</v>
      </c>
      <c r="H1" s="46"/>
      <c r="I1" s="46"/>
    </row>
    <row r="2" spans="1:10" x14ac:dyDescent="0.2">
      <c r="A2" s="3"/>
      <c r="B2" s="4"/>
      <c r="C2" s="5"/>
      <c r="D2" s="5"/>
      <c r="E2" s="5"/>
    </row>
    <row r="3" spans="1:10" ht="21" customHeight="1" x14ac:dyDescent="0.2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4" spans="1:10" ht="5.25" customHeight="1" x14ac:dyDescent="0.2">
      <c r="A4" s="1"/>
      <c r="B4" s="6"/>
      <c r="C4" s="6"/>
      <c r="D4" s="6"/>
      <c r="E4" s="6"/>
      <c r="F4" s="6"/>
      <c r="G4" s="7"/>
      <c r="H4" s="7"/>
    </row>
    <row r="5" spans="1:10" x14ac:dyDescent="0.2">
      <c r="A5" s="50" t="s">
        <v>3</v>
      </c>
      <c r="B5" s="50"/>
      <c r="C5" s="21">
        <v>990</v>
      </c>
      <c r="D5" s="8"/>
      <c r="E5" s="8"/>
      <c r="F5" s="8"/>
    </row>
    <row r="6" spans="1:10" ht="12.75" customHeight="1" x14ac:dyDescent="0.2">
      <c r="A6" s="50" t="s">
        <v>4</v>
      </c>
      <c r="B6" s="50"/>
      <c r="C6" s="21">
        <v>0</v>
      </c>
      <c r="D6" s="8"/>
      <c r="E6" s="8"/>
      <c r="F6" s="8"/>
    </row>
    <row r="7" spans="1:10" x14ac:dyDescent="0.2">
      <c r="A7" s="50" t="s">
        <v>11</v>
      </c>
      <c r="B7" s="50"/>
      <c r="C7" s="22">
        <v>5.0000000000000001E-4</v>
      </c>
      <c r="D7" s="8"/>
      <c r="E7" s="8"/>
      <c r="F7" s="8"/>
    </row>
    <row r="8" spans="1:10" x14ac:dyDescent="0.2">
      <c r="A8" s="50" t="s">
        <v>20</v>
      </c>
      <c r="B8" s="50"/>
      <c r="C8" s="21">
        <v>40</v>
      </c>
      <c r="D8" s="8"/>
      <c r="E8" s="9"/>
      <c r="F8" s="8"/>
    </row>
    <row r="9" spans="1:10" x14ac:dyDescent="0.2">
      <c r="A9" s="10"/>
      <c r="B9" s="11"/>
      <c r="C9" s="12"/>
      <c r="D9" s="13"/>
      <c r="E9" s="14"/>
      <c r="F9" s="13"/>
    </row>
    <row r="10" spans="1:10" ht="47.25" customHeight="1" x14ac:dyDescent="0.2">
      <c r="A10" s="44"/>
      <c r="B10" s="45"/>
      <c r="C10" s="45"/>
      <c r="D10" s="45"/>
      <c r="E10" s="45"/>
      <c r="F10" s="45"/>
      <c r="G10" s="45"/>
      <c r="H10" s="45"/>
      <c r="I10" s="45"/>
    </row>
    <row r="11" spans="1:10" ht="21" customHeight="1" x14ac:dyDescent="0.2">
      <c r="A11" s="43" t="s">
        <v>6</v>
      </c>
      <c r="B11" s="43"/>
      <c r="C11" s="43"/>
      <c r="D11" s="43"/>
      <c r="E11" s="43"/>
      <c r="F11" s="43"/>
      <c r="G11" s="43"/>
      <c r="H11" s="43"/>
      <c r="I11" s="43"/>
    </row>
    <row r="12" spans="1:10" ht="3.7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"/>
    </row>
    <row r="13" spans="1:10" ht="18" customHeight="1" x14ac:dyDescent="0.2">
      <c r="A13" s="30" t="s">
        <v>9</v>
      </c>
      <c r="B13" s="31" t="s">
        <v>5</v>
      </c>
      <c r="C13" s="31" t="s">
        <v>10</v>
      </c>
      <c r="D13" s="31" t="s">
        <v>7</v>
      </c>
      <c r="E13" s="31" t="s">
        <v>12</v>
      </c>
      <c r="F13" s="31" t="s">
        <v>8</v>
      </c>
      <c r="G13" s="31" t="s">
        <v>13</v>
      </c>
      <c r="H13" s="31" t="s">
        <v>14</v>
      </c>
      <c r="I13" s="32" t="s">
        <v>15</v>
      </c>
    </row>
    <row r="14" spans="1:10" x14ac:dyDescent="0.2">
      <c r="A14" s="23">
        <v>0.05</v>
      </c>
      <c r="B14" s="24">
        <f>C8</f>
        <v>40</v>
      </c>
      <c r="C14" s="25">
        <f>B14/A14</f>
        <v>800</v>
      </c>
      <c r="D14" s="24">
        <f>B14*30</f>
        <v>1200</v>
      </c>
      <c r="E14" s="26">
        <f>C14*30</f>
        <v>24000</v>
      </c>
      <c r="F14" s="27">
        <f>E14*C7</f>
        <v>12</v>
      </c>
      <c r="G14" s="28">
        <f>F14*C5</f>
        <v>11880</v>
      </c>
      <c r="H14" s="29">
        <f>G14-(F14*C6)-D14</f>
        <v>10680</v>
      </c>
      <c r="I14" s="29">
        <f>H14*12</f>
        <v>128160</v>
      </c>
    </row>
    <row r="15" spans="1:10" x14ac:dyDescent="0.2">
      <c r="A15" s="23">
        <v>0.1</v>
      </c>
      <c r="B15" s="24">
        <f>C8</f>
        <v>40</v>
      </c>
      <c r="C15" s="25">
        <f t="shared" ref="C15:C21" si="0">B15/A15</f>
        <v>400</v>
      </c>
      <c r="D15" s="24">
        <f t="shared" ref="D15:D21" si="1">B15*30</f>
        <v>1200</v>
      </c>
      <c r="E15" s="26">
        <f t="shared" ref="E15:E21" si="2">C15*30</f>
        <v>12000</v>
      </c>
      <c r="F15" s="27">
        <f>E15*C7</f>
        <v>6</v>
      </c>
      <c r="G15" s="28">
        <f>F15*C5</f>
        <v>5940</v>
      </c>
      <c r="H15" s="29">
        <f>G15-(F15*C6)-D15</f>
        <v>4740</v>
      </c>
      <c r="I15" s="29">
        <f t="shared" ref="I15:I21" si="3">H15*12</f>
        <v>56880</v>
      </c>
    </row>
    <row r="16" spans="1:10" x14ac:dyDescent="0.2">
      <c r="A16" s="23">
        <v>0.2</v>
      </c>
      <c r="B16" s="24">
        <f>C8</f>
        <v>40</v>
      </c>
      <c r="C16" s="25">
        <f t="shared" si="0"/>
        <v>200</v>
      </c>
      <c r="D16" s="24">
        <f t="shared" si="1"/>
        <v>1200</v>
      </c>
      <c r="E16" s="26">
        <f t="shared" si="2"/>
        <v>6000</v>
      </c>
      <c r="F16" s="27">
        <f>E16*C7</f>
        <v>3</v>
      </c>
      <c r="G16" s="28">
        <f>F16*C5</f>
        <v>2970</v>
      </c>
      <c r="H16" s="29">
        <f>G16-(F16*C6)-D16</f>
        <v>1770</v>
      </c>
      <c r="I16" s="29">
        <f t="shared" si="3"/>
        <v>21240</v>
      </c>
    </row>
    <row r="17" spans="1:9" x14ac:dyDescent="0.2">
      <c r="A17" s="23">
        <v>0.25</v>
      </c>
      <c r="B17" s="24">
        <f>C8</f>
        <v>40</v>
      </c>
      <c r="C17" s="25">
        <f t="shared" si="0"/>
        <v>160</v>
      </c>
      <c r="D17" s="24">
        <f t="shared" si="1"/>
        <v>1200</v>
      </c>
      <c r="E17" s="26">
        <f t="shared" si="2"/>
        <v>4800</v>
      </c>
      <c r="F17" s="27">
        <f>E17*C7</f>
        <v>2.4</v>
      </c>
      <c r="G17" s="28">
        <f>F17*C5</f>
        <v>2376</v>
      </c>
      <c r="H17" s="29">
        <f>G17-(F17*C6)-D17</f>
        <v>1176</v>
      </c>
      <c r="I17" s="29">
        <f t="shared" si="3"/>
        <v>14112</v>
      </c>
    </row>
    <row r="18" spans="1:9" x14ac:dyDescent="0.2">
      <c r="A18" s="23">
        <v>0.5</v>
      </c>
      <c r="B18" s="24">
        <f>C8</f>
        <v>40</v>
      </c>
      <c r="C18" s="25">
        <f t="shared" si="0"/>
        <v>80</v>
      </c>
      <c r="D18" s="24">
        <f t="shared" si="1"/>
        <v>1200</v>
      </c>
      <c r="E18" s="26">
        <f t="shared" si="2"/>
        <v>2400</v>
      </c>
      <c r="F18" s="27">
        <f>E18*C7</f>
        <v>1.2</v>
      </c>
      <c r="G18" s="28">
        <f>F18*C5</f>
        <v>1188</v>
      </c>
      <c r="H18" s="29">
        <f>G18-(F18*C6)-D18</f>
        <v>-12</v>
      </c>
      <c r="I18" s="29">
        <f t="shared" si="3"/>
        <v>-144</v>
      </c>
    </row>
    <row r="19" spans="1:9" x14ac:dyDescent="0.2">
      <c r="A19" s="23">
        <v>1</v>
      </c>
      <c r="B19" s="24">
        <f>C8</f>
        <v>40</v>
      </c>
      <c r="C19" s="25">
        <f t="shared" si="0"/>
        <v>40</v>
      </c>
      <c r="D19" s="24">
        <f t="shared" si="1"/>
        <v>1200</v>
      </c>
      <c r="E19" s="26">
        <f t="shared" si="2"/>
        <v>1200</v>
      </c>
      <c r="F19" s="27">
        <f>E19*C7</f>
        <v>0.6</v>
      </c>
      <c r="G19" s="28">
        <f>F19*C5</f>
        <v>594</v>
      </c>
      <c r="H19" s="29">
        <f>G19-(F19*C6)-D19</f>
        <v>-606</v>
      </c>
      <c r="I19" s="29">
        <f t="shared" si="3"/>
        <v>-7272</v>
      </c>
    </row>
    <row r="20" spans="1:9" x14ac:dyDescent="0.2">
      <c r="A20" s="23">
        <v>1.5</v>
      </c>
      <c r="B20" s="24">
        <f>C8</f>
        <v>40</v>
      </c>
      <c r="C20" s="25">
        <f t="shared" si="0"/>
        <v>26.666666666666668</v>
      </c>
      <c r="D20" s="24">
        <f t="shared" si="1"/>
        <v>1200</v>
      </c>
      <c r="E20" s="26">
        <f t="shared" si="2"/>
        <v>800</v>
      </c>
      <c r="F20" s="27">
        <f>E20*C7</f>
        <v>0.4</v>
      </c>
      <c r="G20" s="28">
        <f>F20*C5</f>
        <v>396</v>
      </c>
      <c r="H20" s="29">
        <f>G20-(F20*C6)-D20</f>
        <v>-804</v>
      </c>
      <c r="I20" s="29">
        <f t="shared" si="3"/>
        <v>-9648</v>
      </c>
    </row>
    <row r="21" spans="1:9" x14ac:dyDescent="0.2">
      <c r="A21" s="23">
        <v>2</v>
      </c>
      <c r="B21" s="24">
        <f>C8</f>
        <v>40</v>
      </c>
      <c r="C21" s="25">
        <f t="shared" si="0"/>
        <v>20</v>
      </c>
      <c r="D21" s="24">
        <f t="shared" si="1"/>
        <v>1200</v>
      </c>
      <c r="E21" s="26">
        <f t="shared" si="2"/>
        <v>600</v>
      </c>
      <c r="F21" s="27">
        <f>E21*C7</f>
        <v>0.3</v>
      </c>
      <c r="G21" s="28">
        <f>F21*C5</f>
        <v>297</v>
      </c>
      <c r="H21" s="29">
        <f>G21-(F21*C6)-D21</f>
        <v>-903</v>
      </c>
      <c r="I21" s="29">
        <f t="shared" si="3"/>
        <v>-10836</v>
      </c>
    </row>
    <row r="22" spans="1:9" x14ac:dyDescent="0.2">
      <c r="E22" s="15"/>
    </row>
    <row r="24" spans="1:9" x14ac:dyDescent="0.2">
      <c r="A24" s="17"/>
    </row>
  </sheetData>
  <mergeCells count="11">
    <mergeCell ref="A12:I12"/>
    <mergeCell ref="A7:B7"/>
    <mergeCell ref="A8:B8"/>
    <mergeCell ref="A6:B6"/>
    <mergeCell ref="A11:I11"/>
    <mergeCell ref="A3:I3"/>
    <mergeCell ref="A10:I10"/>
    <mergeCell ref="G1:I1"/>
    <mergeCell ref="A1:C1"/>
    <mergeCell ref="D1:F1"/>
    <mergeCell ref="A5:B5"/>
  </mergeCells>
  <phoneticPr fontId="1"/>
  <pageMargins left="0.75" right="0.75" top="1" bottom="1" header="0.5" footer="0.5"/>
  <pageSetup scale="90" orientation="landscape" horizontalDpi="4294967292" verticalDpi="4294967292" r:id="rId1"/>
  <headerFooter alignWithMargins="0">
    <oddHeader>&amp;L&amp;"Verdana,Bold"Power Marketing Toolkit™</oddHeader>
    <oddFooter>&amp;L&amp;"Arial,Regular"&amp;P&amp;R&amp;"Verdana,Bold"NSCA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ROI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Online Advertising ROI Calculator</dc:title>
  <dc:creator>Craig Park</dc:creator>
  <cp:lastModifiedBy>Nick Hlas</cp:lastModifiedBy>
  <cp:lastPrinted>2008-08-28T20:16:22Z</cp:lastPrinted>
  <dcterms:created xsi:type="dcterms:W3CDTF">2007-03-14T19:53:51Z</dcterms:created>
  <dcterms:modified xsi:type="dcterms:W3CDTF">2014-11-06T21:54:44Z</dcterms:modified>
</cp:coreProperties>
</file>