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C:\Users\Brad Malone\Dropbox (Navigate)\Navigate on Dropbox\Affiliations and Relationships\NSCA\Essential Library Review\"/>
    </mc:Choice>
  </mc:AlternateContent>
  <xr:revisionPtr revIDLastSave="0" documentId="13_ncr:1_{D9CC1B17-7F3B-4D2C-A37F-64A31DB60C17}" xr6:coauthVersionLast="47" xr6:coauthVersionMax="47" xr10:uidLastSave="{00000000-0000-0000-0000-000000000000}"/>
  <bookViews>
    <workbookView xWindow="28680" yWindow="-120" windowWidth="29040" windowHeight="15840" tabRatio="846" activeTab="4" xr2:uid="{00000000-000D-0000-FFFF-FFFF00000000}"/>
  </bookViews>
  <sheets>
    <sheet name="Cover Page" sheetId="1" r:id="rId1"/>
    <sheet name="Design" sheetId="2" r:id="rId2"/>
    <sheet name="Engineering" sheetId="4" r:id="rId3"/>
    <sheet name="Staging" sheetId="5" r:id="rId4"/>
    <sheet name="Commissioning" sheetId="6" r:id="rId5"/>
    <sheet name="Defaults" sheetId="13" r:id="rId6"/>
  </sheets>
  <definedNames>
    <definedName name="_xlnm._FilterDatabase" localSheetId="1" hidden="1">Design!$C$28:$C$34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9" i="13" l="1"/>
  <c r="E12" i="1" s="1"/>
  <c r="B18" i="13"/>
  <c r="D12" i="1" s="1"/>
  <c r="B17" i="13"/>
  <c r="C12" i="1" s="1"/>
  <c r="F12" i="1" s="1"/>
  <c r="B15" i="13"/>
  <c r="E11" i="1" s="1"/>
  <c r="B14" i="13"/>
  <c r="D11" i="1" s="1"/>
  <c r="B13" i="13"/>
  <c r="C11" i="1" s="1"/>
  <c r="F11" i="1" s="1"/>
  <c r="B11" i="13"/>
  <c r="E10" i="1" s="1"/>
  <c r="B10" i="13"/>
  <c r="D10" i="1" s="1"/>
  <c r="B9" i="13"/>
  <c r="C10" i="1" s="1"/>
  <c r="F10" i="1" s="1"/>
  <c r="B16" i="13"/>
  <c r="B12" i="13"/>
  <c r="B8" i="13"/>
  <c r="B7" i="13"/>
  <c r="E9" i="1" s="1"/>
  <c r="B6" i="13"/>
  <c r="D9" i="1" s="1"/>
  <c r="B5" i="13"/>
  <c r="C9" i="1" s="1"/>
  <c r="F9" i="1" s="1"/>
  <c r="B4" i="13"/>
  <c r="D13" i="1" l="1"/>
  <c r="B13" i="1"/>
  <c r="E13" i="1"/>
  <c r="C13" i="1"/>
  <c r="F13" i="1" l="1"/>
</calcChain>
</file>

<file path=xl/sharedStrings.xml><?xml version="1.0" encoding="utf-8"?>
<sst xmlns="http://schemas.openxmlformats.org/spreadsheetml/2006/main" count="769" uniqueCount="550">
  <si>
    <t>Rack</t>
  </si>
  <si>
    <t>Pass/Fail</t>
  </si>
  <si>
    <t>Clean</t>
  </si>
  <si>
    <t>Device Labels</t>
  </si>
  <si>
    <t>Document Settings</t>
  </si>
  <si>
    <t>Inspect Cabling</t>
  </si>
  <si>
    <t>Inspect Connectors</t>
  </si>
  <si>
    <t>Temperature</t>
  </si>
  <si>
    <t>Safety</t>
  </si>
  <si>
    <t>Photograph</t>
  </si>
  <si>
    <t>Verify that all devices and related surfaces are clean, polished, and free of temporary identifiers such as shipping stickers, Whitlock job numbers stickers, etc.</t>
  </si>
  <si>
    <t>All switchers and devices with definable buttons are labeled on the devices.</t>
  </si>
  <si>
    <t>Plumb and Level</t>
  </si>
  <si>
    <t>Verify no stray AC voltages on any equipment accessible to a user relative to ground, and no sharp or jagged surfaces accessible to a user.</t>
  </si>
  <si>
    <t>Take digital photos of the front and rear of each completed rack. For large racks, 2 pictures are needed for top half and bottom half.</t>
  </si>
  <si>
    <t>Camera</t>
  </si>
  <si>
    <t>Thermometer</t>
  </si>
  <si>
    <t>Cleaning supplies</t>
  </si>
  <si>
    <t>Table top and portable Devices</t>
  </si>
  <si>
    <t>RTA</t>
  </si>
  <si>
    <t xml:space="preserve">Stereo </t>
  </si>
  <si>
    <t>Equalization</t>
  </si>
  <si>
    <t>Recording Levels</t>
  </si>
  <si>
    <t>Microphone Inputs</t>
  </si>
  <si>
    <t>Volume Controls</t>
  </si>
  <si>
    <t>Confirm that audio left goes to left program speaker, and audio right goes to right program speaker.</t>
  </si>
  <si>
    <t>Equalizers shall be adjusted for best intelligibility and uniform frequency response across the listener area.</t>
  </si>
  <si>
    <t>Echo Cancellation</t>
  </si>
  <si>
    <t>For audio conference systems, adjust microphone input gain so as to demonstrate that "standard talker", positioned at each talker position in the room, produces a 0 dBu level at the output of the output bus of the audio conference DSP device.</t>
  </si>
  <si>
    <t>Make at least 3 test calls to Customer sites, using Customer Bridging or Conferences services. Record sites called and results.</t>
  </si>
  <si>
    <t>When several displays are visible in a single space, demonstrate consistencies in displays using a NTSC bars with PLUGE signal to all.</t>
  </si>
  <si>
    <t>Confirm that all codec options have been installed and are functional.</t>
  </si>
  <si>
    <t>Video record nonconformance's and anomalies.</t>
  </si>
  <si>
    <t>Display stable images, with no scaling-related visual artifacts when switching between, at a minimum,(1024 x 768@60, @70, @75), (1280 x 1024@60, @85), (1400x1050@60) (1600x1200@60) (1280 x 768@60), (1280 x 720@60) (HD 720p, 1080i, 1080p) sources, and/or all those specified in the performance criteria for this system. Record test results as pass/ fail, and certify that sources have been satisfactorily scaled to the native resolution by the digital display device.</t>
  </si>
  <si>
    <t>Image Stability and Scaling</t>
  </si>
  <si>
    <t>Display setup</t>
  </si>
  <si>
    <t>Projector Setup</t>
  </si>
  <si>
    <t>Displays are focused, centered, and evenly illuminated with no geometric distortion.</t>
  </si>
  <si>
    <t>Verify optimum brightness, contrast, color temperature and color settings in all displays.</t>
  </si>
  <si>
    <t>Camera setup</t>
  </si>
  <si>
    <t>Camera Presets</t>
  </si>
  <si>
    <t>Codec Options</t>
  </si>
  <si>
    <t>Audio Test Calls</t>
  </si>
  <si>
    <t>Video Test calls</t>
  </si>
  <si>
    <t>Video Recording</t>
  </si>
  <si>
    <t>Audio Routing</t>
  </si>
  <si>
    <t>Audio Mixers</t>
  </si>
  <si>
    <t>Firmware</t>
  </si>
  <si>
    <t>Verify that all devices in the video system have the correct firmware installed</t>
  </si>
  <si>
    <t>Video Processing</t>
  </si>
  <si>
    <t>Video Routing</t>
  </si>
  <si>
    <t>Verify HDCP key exchange and handshaking between all devices.</t>
  </si>
  <si>
    <t>Image Matching</t>
  </si>
  <si>
    <t>Video Scaling</t>
  </si>
  <si>
    <t>Verify all video scalers are setup correctly and adjusted to meet project specs.</t>
  </si>
  <si>
    <t>Verify that video routing is correct per the user controls.</t>
  </si>
  <si>
    <t>Verify all video processors, videowall processors, and/or multi-image processors are setup and configured as designed.</t>
  </si>
  <si>
    <t>Verify camera image quality is acceptable.</t>
  </si>
  <si>
    <t>Camera presets are programmed as specified</t>
  </si>
  <si>
    <t>All wireless devices tested for connectivity. Confirm no interference with other wireless systems. Confirm repeatable connectivity on dock/undock.</t>
  </si>
  <si>
    <t>All e-controlled equipment properly configured with IP addresses, host names, time servers, Gatekeeper addresses, network configurations, as applicable.</t>
  </si>
  <si>
    <t>Touchpanel Page layouts, no more than 250ms latency on any button press</t>
  </si>
  <si>
    <t>Wireless Control</t>
  </si>
  <si>
    <t>Control Functions</t>
  </si>
  <si>
    <t>Control latency</t>
  </si>
  <si>
    <t>Scheduled Events</t>
  </si>
  <si>
    <t>Occupancy Sensors</t>
  </si>
  <si>
    <t xml:space="preserve">The Control System performs all the functions with stability, and in sync with the equipment being controlled without the need to reset any item of equipment, and in conformance with the APPROVED touch panel flows. </t>
  </si>
  <si>
    <t>IP Control and monitoring</t>
  </si>
  <si>
    <t>Device Control</t>
  </si>
  <si>
    <t xml:space="preserve">Verify that the control system has established consistent communication with all controlled devices, all APIs are correct, and device control is consistent after successive loss of power to the control system and/or controlled devices. </t>
  </si>
  <si>
    <t>Control Interfaces</t>
  </si>
  <si>
    <t>User inputs</t>
  </si>
  <si>
    <t>Verify all user input plates, panels, table boxes, and hookup cables are working; test each input type</t>
  </si>
  <si>
    <t>Video Sources</t>
  </si>
  <si>
    <t>Verify all installed video sources (playback decks, cable boxes, set top boxes, cameras, computers, etc) display images when selected.</t>
  </si>
  <si>
    <t>Touchpanel Functionality</t>
  </si>
  <si>
    <t>Unexpected power loss test performed and passed, system restores to normal operation upon rebooting. If any user input is needed to restore functionality when the system powers up, those steps are documented and left with the rack. NOTE: DO NOT disconnect UPS service cords as this creates a dangerous un-grounded condition. Remove power from UPS at breaker panel to simulate outage. Verify UPS operation and adequate run time upon power loss.</t>
  </si>
  <si>
    <t>Unexpected power loss &amp; UPS Operation</t>
  </si>
  <si>
    <t>HDMI &amp; HDCP</t>
  </si>
  <si>
    <t>#</t>
  </si>
  <si>
    <t>Test Name</t>
  </si>
  <si>
    <t>Description</t>
  </si>
  <si>
    <t>Tools</t>
  </si>
  <si>
    <t>Comments</t>
  </si>
  <si>
    <t>Engineering Quality Assurance</t>
  </si>
  <si>
    <t xml:space="preserve">Design Quality Assurance </t>
  </si>
  <si>
    <t>Staging Quality Assurance</t>
  </si>
  <si>
    <t>Commissioning Quality Assurance</t>
  </si>
  <si>
    <t>Control</t>
  </si>
  <si>
    <t>Configure all control devices, and load code</t>
  </si>
  <si>
    <t>Test</t>
  </si>
  <si>
    <t>RMA all devices that do not work to manufacture's specifications, and document in issue tracking log</t>
  </si>
  <si>
    <t>RMA</t>
  </si>
  <si>
    <t>Make at least 3 test calls. Record sites called and results.</t>
  </si>
  <si>
    <t>Laptop and Video Test Generator</t>
  </si>
  <si>
    <t>Video Test Generator</t>
  </si>
  <si>
    <t>Laptop</t>
  </si>
  <si>
    <t>VTC Network Drop</t>
  </si>
  <si>
    <t>Switcher Setup</t>
  </si>
  <si>
    <t xml:space="preserve">Laptop </t>
  </si>
  <si>
    <t>Signal Generator or portable playback device</t>
  </si>
  <si>
    <t>Test and deactivate as necessary; all auto-sleep, auto-shutdown, or other "auto" device functions that are not required or that might interfere with expected control system functions.</t>
  </si>
  <si>
    <t>Verify that occupancy sensors are operating correctly and will not inadvertently shutdown the system when in use.</t>
  </si>
  <si>
    <t>Power and verify all devices are working properly and to manufactures specification</t>
  </si>
  <si>
    <t>Staging</t>
  </si>
  <si>
    <t>Multi-Meter</t>
  </si>
  <si>
    <t xml:space="preserve">Document a list of all equipment installed in the rack noting serial numbers. Affix printed stickers to the front and back of each device that indicate that devices serial number. </t>
  </si>
  <si>
    <t>Inventory  Devices</t>
  </si>
  <si>
    <t>Serial number labels</t>
  </si>
  <si>
    <t>Document equipment settings, knob positions, and default settings on the devices (only after final setup is completed).  (label the settings on the devices with arrows as needed)</t>
  </si>
  <si>
    <t>Manufacturers labeling templates</t>
  </si>
  <si>
    <t>flag or arrow stickers</t>
  </si>
  <si>
    <t>Visual inspection of cabling: labeling, cable dress, signal separation, cable stress, serviceability, tie wraps not too tight (none on Cat 5). Cable labeling is positioned and oriented in a consistent manner, is legible and unambiguous.</t>
  </si>
  <si>
    <t>Thermal gradient inspected in racks; all equipment operating within manufacturers’ guidelines. Record temperature inside rack after being powered up for at least 1 hour. Mock up final installation conditions by covering racks with cardboard boxes as necessary.</t>
  </si>
  <si>
    <t>Verify there are NO copy paste errors on equipment blocks, wire labels, and tags</t>
  </si>
  <si>
    <t>CAD</t>
  </si>
  <si>
    <t>Accessories</t>
  </si>
  <si>
    <t>Power</t>
  </si>
  <si>
    <t>All device accessories (remotes, adaptors, cables, etc) are collected and stored in a central location for delivery to customer. All equipment manuals are collected and given to the PM for final assembly of closeout docuemtation.</t>
  </si>
  <si>
    <t>All devices are powered and grounded per the project specifications.</t>
  </si>
  <si>
    <t>General</t>
  </si>
  <si>
    <t xml:space="preserve">Control GUI checklist </t>
  </si>
  <si>
    <t>Complete control GUI checklist, and verify all button presses and functions pass.</t>
  </si>
  <si>
    <t xml:space="preserve">Verify that all user interfaces such as touchpanels, button panels, web/browsers, are installed and working. Verify all button presses using the GUI Control checklist. </t>
  </si>
  <si>
    <t>Power up and verify all devices are working properly and to manufactures specification. During Staging, at least 1 of every device must be tested for control, AV signals, and functionality.</t>
  </si>
  <si>
    <t>Speaker Setup</t>
  </si>
  <si>
    <t>Mic Setup</t>
  </si>
  <si>
    <t>Speakers matching amp output, for 70V conenct one per zone/room for testing</t>
  </si>
  <si>
    <t>Setup a min of 2 conferencing microphones including mute and indicator logic functions</t>
  </si>
  <si>
    <t>Audio DSP</t>
  </si>
  <si>
    <t xml:space="preserve">Load all audio DSP site files, and configure audio gain structure appropriate for staging. Pre-EQ speakers </t>
  </si>
  <si>
    <t>Confirm that audio follows sources when selected, test all sources.</t>
  </si>
  <si>
    <t>Test video and audio record levels on all recording decks and input to transmission systems.</t>
  </si>
  <si>
    <t>Verify audio mixers (including DSPs and Soundboards) are setup and operating correctly. Load and test presets.</t>
  </si>
  <si>
    <t>For conferencing systems, be able to demonstrate full duplex operation, with no reports of echo (as detected from the far end).</t>
  </si>
  <si>
    <t>Configure Matrix and/or Switchers, test all routing</t>
  </si>
  <si>
    <t>Control System</t>
  </si>
  <si>
    <t>Digital Audio</t>
  </si>
  <si>
    <t>Wireless</t>
  </si>
  <si>
    <t>Speakers</t>
  </si>
  <si>
    <t>Audio Interface</t>
  </si>
  <si>
    <t>Cable Labels</t>
  </si>
  <si>
    <t>Verify cable labeling, wire type, signal type, wire number; no duplicate cable numbers</t>
  </si>
  <si>
    <t>Device locations</t>
  </si>
  <si>
    <t>Power system</t>
  </si>
  <si>
    <t>Plates</t>
  </si>
  <si>
    <t>CAD Package</t>
  </si>
  <si>
    <t>Notes</t>
  </si>
  <si>
    <t>Planned Areas of Work</t>
  </si>
  <si>
    <t>Connector Details</t>
  </si>
  <si>
    <t>Device Mounting Details</t>
  </si>
  <si>
    <t>TA-500 sheets included showing pinouts for all termiantions required by project</t>
  </si>
  <si>
    <t xml:space="preserve">TA-500 sheets included depeciting all devices to be mounted with specific moutning details </t>
  </si>
  <si>
    <t>System Schematics</t>
  </si>
  <si>
    <t xml:space="preserve">TA-600 sheets included depicting all devices, interconnects, technical systems, and third party/OFE connections </t>
  </si>
  <si>
    <t>TA-700 Verify all input and output plates are depicted with correct connectors</t>
  </si>
  <si>
    <t>Racks</t>
  </si>
  <si>
    <t>CAD Package is complete, published in PDF format, and plotted as per Standards and Project Requirements</t>
  </si>
  <si>
    <t>Title Block</t>
  </si>
  <si>
    <t>Verify all titleblock information is correct, including revisions, authors, customer info, and "not for contstruction" watermarks are removed upon approval</t>
  </si>
  <si>
    <t xml:space="preserve">Verify Cobranet, Dante or AVB system is complete with approved Ethernet Switches </t>
  </si>
  <si>
    <t>Data &amp; POE System</t>
  </si>
  <si>
    <t>Verify Data system (Ethernet) is complete and has Switch, Router and/or WAP provided as needed, POE verified</t>
  </si>
  <si>
    <t>Verify wireless microphone, video, control and satellite antenna systems are engineered and included</t>
  </si>
  <si>
    <t>Verify speaker tap levels on 70 volt systems are correct, speaker count and tap values supported by amps</t>
  </si>
  <si>
    <t>Verify audio interconnect.  Check balanced to unbalanced conversion. Verify no audio is Y together without combiners or passive summing devices.</t>
  </si>
  <si>
    <t>Verify video signal compatibility from output to input, scalers are included as required</t>
  </si>
  <si>
    <t>No Duplicates</t>
  </si>
  <si>
    <t>No Ommissions</t>
  </si>
  <si>
    <t>Verify that all devices on drawings are included in BOM; all devices on BOM are depicted on drawings</t>
  </si>
  <si>
    <t>Verify location of equipment is noted on schematic, (rack vs. table, wall, ceiling, etc.)</t>
  </si>
  <si>
    <t>Verify power distribution and grounding is per drawings, interfaces properly with any UPS, and there are enough outlets.</t>
  </si>
  <si>
    <t>Cable and Connector Types</t>
  </si>
  <si>
    <t>Verify correct cable types and connector types for all interconnects</t>
  </si>
  <si>
    <t>Signal Flow Validation</t>
  </si>
  <si>
    <t>Scope Check</t>
  </si>
  <si>
    <t>Verify the the CAD Package details and supports all the requirements listed in the Scope of Work</t>
  </si>
  <si>
    <t>Video &amp; Display System</t>
  </si>
  <si>
    <t>Audio &amp; Speakers System</t>
  </si>
  <si>
    <t>Verify complete AVC signal flow send and return paths for all devices</t>
  </si>
  <si>
    <t>Verify Video systems components, switchers, mixers, processing, and extenders are included</t>
  </si>
  <si>
    <t>Hardware System</t>
  </si>
  <si>
    <t>Verify Audio systems components, switchers, mixers, processing, and extenders are included</t>
  </si>
  <si>
    <t>Verify Control system components, port assignments, interfaces, power supplies, and extenders are included</t>
  </si>
  <si>
    <t>Racks, Furniture, Carts</t>
  </si>
  <si>
    <t>Verify racks, furniture, lecterns, and carts are included with required accessories</t>
  </si>
  <si>
    <t>Video Signal Compatibility</t>
  </si>
  <si>
    <t>TA-001 Cover page includes correct customer information, Whitlock Team, and sheet index</t>
  </si>
  <si>
    <t>TA-002 through TA-005 are included</t>
  </si>
  <si>
    <t>TA-101 On master floor plan, all areas of work are clearly noted and reference plan, section and elevation sheets with details</t>
  </si>
  <si>
    <t>Floor Plans</t>
  </si>
  <si>
    <t>Wall Elevations</t>
  </si>
  <si>
    <t>Wall Sections</t>
  </si>
  <si>
    <t>Large Scale Views</t>
  </si>
  <si>
    <t>TA-400 When appropriate, these sheets indicate plan, RCP, elevation, and section details for individual rooms</t>
  </si>
  <si>
    <t>TA-300 When required, these sheets indicate mounting details and requirements with Section views</t>
  </si>
  <si>
    <t>TA-100 Floor plans and Reflected Ceiling Plans indicate device locations, cable runs, power/conduit reqs, blocking reqs.</t>
  </si>
  <si>
    <t>TA-200 Elevations detail device mounting heights, project screen drops/limits, mounts, power outlets, conduit, boxes, backboxes, blocking, and coordination details for all AV devices.</t>
  </si>
  <si>
    <t>Storage</t>
  </si>
  <si>
    <t>Digital file is saved and idenitifed in the Project Site Folder (Huddle site)</t>
  </si>
  <si>
    <t>Cover Page</t>
  </si>
  <si>
    <t>CAD Design Check</t>
  </si>
  <si>
    <t>CAD Standards Check</t>
  </si>
  <si>
    <t>Verify that CAD drawings are accurate, or are marked up with redlines to indicate any changes, Refer to CAD Checklist and verify its completion</t>
  </si>
  <si>
    <t>Audio</t>
  </si>
  <si>
    <t>Video</t>
  </si>
  <si>
    <t>Hardware</t>
  </si>
  <si>
    <t>Estimates</t>
  </si>
  <si>
    <t>Scope</t>
  </si>
  <si>
    <t>Racks and Hardware</t>
  </si>
  <si>
    <t>Volume control and EQ methods addressed</t>
  </si>
  <si>
    <t>Audio Control</t>
  </si>
  <si>
    <t>Audio Inputs</t>
  </si>
  <si>
    <t>Amp Power</t>
  </si>
  <si>
    <t>Color</t>
  </si>
  <si>
    <t>Lighting control addressed? Offered?</t>
  </si>
  <si>
    <t>Blinds control addressed? Offered?</t>
  </si>
  <si>
    <t>Rear projection systems design verified and quotes obtained</t>
  </si>
  <si>
    <t>Projector throw distances and appropriate lensing calculated</t>
  </si>
  <si>
    <t>Display Size</t>
  </si>
  <si>
    <t>Video I/O</t>
  </si>
  <si>
    <t>Compatibility</t>
  </si>
  <si>
    <t>Lighting</t>
  </si>
  <si>
    <t>Blinds</t>
  </si>
  <si>
    <t>Video transport</t>
  </si>
  <si>
    <t>Lenses</t>
  </si>
  <si>
    <t>RP Design</t>
  </si>
  <si>
    <t>Aspect Ratio</t>
  </si>
  <si>
    <t>Display aspect ratios, projectors match screens</t>
  </si>
  <si>
    <t>Control Scope</t>
  </si>
  <si>
    <t xml:space="preserve">Power supplies are included </t>
  </si>
  <si>
    <t>Custom furniture designed, quotes obtained</t>
  </si>
  <si>
    <t>Custom wallplates design and cost estimated or quotes obtained</t>
  </si>
  <si>
    <t>Furniture</t>
  </si>
  <si>
    <t>Rack Power</t>
  </si>
  <si>
    <t>Rack Cooling</t>
  </si>
  <si>
    <t>Power protect, surge supress, regulated, switch/control</t>
  </si>
  <si>
    <t>BTU calc, cooling addressed? Venting and filtering? Fans?</t>
  </si>
  <si>
    <t>Power Dist</t>
  </si>
  <si>
    <t>Materials</t>
  </si>
  <si>
    <t>Travel</t>
  </si>
  <si>
    <t>Rentals</t>
  </si>
  <si>
    <t>Sub-contractors</t>
  </si>
  <si>
    <t>Permits and Fees</t>
  </si>
  <si>
    <t>Freight</t>
  </si>
  <si>
    <t>Labor</t>
  </si>
  <si>
    <t>Equip Pricing</t>
  </si>
  <si>
    <t>Budget</t>
  </si>
  <si>
    <t>Registration</t>
  </si>
  <si>
    <t>Tax</t>
  </si>
  <si>
    <t>Verify correct sales tax rate for sales location</t>
  </si>
  <si>
    <t>Sale opportunity registered with Manufacturers</t>
  </si>
  <si>
    <t>Proposal meets client budget constraints?</t>
  </si>
  <si>
    <t>Check Freight estimates, free shipping exceptions, large items, expedite?</t>
  </si>
  <si>
    <t>All fees including contract purchasing, permits, duties and tariffs, included?</t>
  </si>
  <si>
    <t>Equipment rentals, lifts, special tools, permitting, other costs</t>
  </si>
  <si>
    <t>Travel costs including time and expense</t>
  </si>
  <si>
    <t>Labor crosscheck</t>
  </si>
  <si>
    <t>Verify all device colors meet criteria (White, Black, Custom)</t>
  </si>
  <si>
    <t>Signal I/Os checked for compatibility, verify adequate # of inputs and outputs + headroom</t>
  </si>
  <si>
    <t>Signal distribution; amplification; transport; interfaceing is included. Check long cable runs.</t>
  </si>
  <si>
    <t>Control I/O</t>
  </si>
  <si>
    <t>Network</t>
  </si>
  <si>
    <t>IP Control functions (web, email, Fusion, RMS) defined and networking devices are included (switches, routers, WAPs)</t>
  </si>
  <si>
    <t>AC power requirements completed, documented</t>
  </si>
  <si>
    <t>Display sizes selected based on viewing application and distance of audience</t>
  </si>
  <si>
    <t>Major rack accessories are included</t>
  </si>
  <si>
    <t>Install kits</t>
  </si>
  <si>
    <t>Coverage patterns verified (EASE or ACAD Floorplans) (+/- dB)</t>
  </si>
  <si>
    <t>Verify adequate # of inputs for all mics, pgm  sources</t>
  </si>
  <si>
    <t>Mic cables, mic stands, mic clips, antennas, batteries, accys included?</t>
  </si>
  <si>
    <t>Amplifers power and # channels selected to meet SOW</t>
  </si>
  <si>
    <t>Verify all device colors meet criteria</t>
  </si>
  <si>
    <t xml:space="preserve">S/N criteria defined and achieveable </t>
  </si>
  <si>
    <t>display sizes calculated for viewing application and distance of reader</t>
  </si>
  <si>
    <t>Signal I/Os checked for compatibility</t>
  </si>
  <si>
    <t>signal distribution; amplification; transport; interfaceing included?</t>
  </si>
  <si>
    <t>All signals been checked for compatibility?</t>
  </si>
  <si>
    <t>All adapters and breakout cables itemized as equipment or PARTS</t>
  </si>
  <si>
    <t xml:space="preserve">Contrast level criteria defined and achievable </t>
  </si>
  <si>
    <t>A programmer has reviewed the entire design and verified control system components are correct.</t>
  </si>
  <si>
    <t>E functions (web, email, remote monitoring, remote control) defined and coding time included</t>
  </si>
  <si>
    <t>Verify device colors meet criteria</t>
  </si>
  <si>
    <t>Verify adequate rack space for equipment</t>
  </si>
  <si>
    <t>cable management parts estimated as materials.</t>
  </si>
  <si>
    <t>All devices have mounting kits, ears, shelves, etc</t>
  </si>
  <si>
    <t>Rack depth verified for all equipment</t>
  </si>
  <si>
    <t>AC power requirements completed</t>
  </si>
  <si>
    <t>Verify rack accessories included as equipment (tops, sides, rails, bases, casters, doors, chases, vents, blanks)</t>
  </si>
  <si>
    <t xml:space="preserve">RF Frequency coordination for 802.11A/B/G devices </t>
  </si>
  <si>
    <t>Basic design complies with SOW document/ user needs</t>
  </si>
  <si>
    <t>CAD matches BOM, BOM matches Scope, Scope matches CAD.</t>
  </si>
  <si>
    <t>All OFE equipment identified by make, model, and age</t>
  </si>
  <si>
    <t>Site Survey conducted and info verified against design</t>
  </si>
  <si>
    <t>PEER REVIEW: Project proposal, BOM, scope, site survey, sketch reviewed by second engineer</t>
  </si>
  <si>
    <t>Pre-Requisites</t>
  </si>
  <si>
    <t>Design</t>
  </si>
  <si>
    <t>Engineering</t>
  </si>
  <si>
    <t>Testing and QA complete and passed</t>
  </si>
  <si>
    <t>All installed devices are plumb and level, free from visual defects and have not been adjusted or altered by others.</t>
  </si>
  <si>
    <t>Verify that all devices are installed in a safe manner, adhere to all mounting and installation instructions, and meeting all minimum safety requirements.</t>
  </si>
  <si>
    <t>Free of Damage</t>
  </si>
  <si>
    <t>All installed devices are free of damage or visible defects.</t>
  </si>
  <si>
    <t>Current Redlines are available onsite, and a second set has been sent to CAD team to update all changes. Current redlines accurately reflect the as-built condidtion of all devices and systems.</t>
  </si>
  <si>
    <t>CAD drawings</t>
  </si>
  <si>
    <t>Sketches Complete. Sketches match BOM, BOM matches Scope, Scope matches Sketches.</t>
  </si>
  <si>
    <t>Scope of Work is complete, and cross checked for accuracy with the BOM.</t>
  </si>
  <si>
    <t>SOW &amp; BOM</t>
  </si>
  <si>
    <t>OFE</t>
  </si>
  <si>
    <t>Sketches</t>
  </si>
  <si>
    <t>Site Survey</t>
  </si>
  <si>
    <t>Peer Review</t>
  </si>
  <si>
    <t>Commission Audio</t>
  </si>
  <si>
    <t>Commission Video</t>
  </si>
  <si>
    <t>Commission Control Systems</t>
  </si>
  <si>
    <t>Speakers matching amp output, test and document 70V speaker impedance for each amplifier connection</t>
  </si>
  <si>
    <t>Setup of all conferencing microphones including mute and indicator logic functions</t>
  </si>
  <si>
    <t>Load all audio DSP site files, and configure audio gain structure appropriate for staging.</t>
  </si>
  <si>
    <t>Verify each camera's image quality is acceptable.</t>
  </si>
  <si>
    <t>Approved Touchpanel Design</t>
  </si>
  <si>
    <t>Setup and Configure Video</t>
  </si>
  <si>
    <t>Setup and Configure Control Systems</t>
  </si>
  <si>
    <t>Setup and Configure Audio</t>
  </si>
  <si>
    <t>Installation</t>
  </si>
  <si>
    <t>Project Name</t>
  </si>
  <si>
    <t>Project ID</t>
  </si>
  <si>
    <t>Project Manager</t>
  </si>
  <si>
    <t>Project Summary</t>
  </si>
  <si>
    <t>Total Tests</t>
  </si>
  <si>
    <t>Pass</t>
  </si>
  <si>
    <t>Fail</t>
  </si>
  <si>
    <t>N/A</t>
  </si>
  <si>
    <t>%</t>
  </si>
  <si>
    <t>Design Phase</t>
  </si>
  <si>
    <t>Staging Phase</t>
  </si>
  <si>
    <t>Total</t>
  </si>
  <si>
    <t>(This data auto-populates from the checklist tabs)</t>
  </si>
  <si>
    <t>Quality Critical Path</t>
  </si>
  <si>
    <t>Task</t>
  </si>
  <si>
    <t>Responsibility</t>
  </si>
  <si>
    <t>Due Date</t>
  </si>
  <si>
    <t>Completion Date</t>
  </si>
  <si>
    <t>Notes/Info</t>
  </si>
  <si>
    <t>Progress  Percent</t>
  </si>
  <si>
    <t>QC: Design</t>
  </si>
  <si>
    <t>ENG/ QA Specialist</t>
  </si>
  <si>
    <t>Verify quality of design: Design Checklist</t>
  </si>
  <si>
    <t>Kickoff Meeting</t>
  </si>
  <si>
    <t>PM</t>
  </si>
  <si>
    <t>Pre-installation meeting checklist (not included in QA program)</t>
  </si>
  <si>
    <t>Rack build/assembly/coding</t>
  </si>
  <si>
    <t>Lead Tech/PGM</t>
  </si>
  <si>
    <t>Staging Checklist to be completed for each rack</t>
  </si>
  <si>
    <t>QC: Staging</t>
  </si>
  <si>
    <t>PM/QA Spec/ENG</t>
  </si>
  <si>
    <t>Verify quality of staged systems, racks, mockups: Staging Checklist</t>
  </si>
  <si>
    <t>Install Phase</t>
  </si>
  <si>
    <t>Arrival On-Site</t>
  </si>
  <si>
    <t>Crew</t>
  </si>
  <si>
    <t>Bring all equipment into site and check for all present</t>
  </si>
  <si>
    <t>Arrival QC check</t>
  </si>
  <si>
    <t>Lead Tech/PM</t>
  </si>
  <si>
    <t>Unpack and inspect that there has been no damage in transit</t>
  </si>
  <si>
    <t>Turn On System</t>
  </si>
  <si>
    <t>Lead Tech/Programmer</t>
  </si>
  <si>
    <t>Equipment is installed and is powered up onsite to begin functional testing</t>
  </si>
  <si>
    <t>System Calibration</t>
  </si>
  <si>
    <t>Lead Tech</t>
  </si>
  <si>
    <t>Display, DSP, AMPs, wireless freqs final setup</t>
  </si>
  <si>
    <t>Verification</t>
  </si>
  <si>
    <t>PM  or Lead Tech</t>
  </si>
  <si>
    <t>Commissioning Checklist</t>
  </si>
  <si>
    <t>QC: Commissioning</t>
  </si>
  <si>
    <t>Verify quality of delivered system: Commissioning Checklist</t>
  </si>
  <si>
    <t>UAT (User Acceptance Test)</t>
  </si>
  <si>
    <t>Client/PM</t>
  </si>
  <si>
    <t>Show client that all items of scope are functional</t>
  </si>
  <si>
    <t>Training</t>
  </si>
  <si>
    <t>Train the client or client represenatives how to use system</t>
  </si>
  <si>
    <t>Customer Sign off</t>
  </si>
  <si>
    <t>Installation is 100% and customer is satisfied</t>
  </si>
  <si>
    <t>Engineering Phase</t>
  </si>
  <si>
    <t>Installation of Cabling &amp; Devices</t>
  </si>
  <si>
    <t>Lead Tech/Crew</t>
  </si>
  <si>
    <t>Utilize daily and task level checklists</t>
  </si>
  <si>
    <t>QC: Engineering</t>
  </si>
  <si>
    <t>ENG/CAD/QA Specialist</t>
  </si>
  <si>
    <t>Verify quality of engineering and CAD: Engineering Checklist</t>
  </si>
  <si>
    <t>SME Review</t>
  </si>
  <si>
    <t>Coverage</t>
  </si>
  <si>
    <t>RF Freqs</t>
  </si>
  <si>
    <t>Volume Control</t>
  </si>
  <si>
    <t># inputs</t>
  </si>
  <si>
    <t>Amplifiers</t>
  </si>
  <si>
    <t>Mounting</t>
  </si>
  <si>
    <t>Colors</t>
  </si>
  <si>
    <t>S/N Ratio</t>
  </si>
  <si>
    <t>Image Size</t>
  </si>
  <si>
    <t>Signal I/O</t>
  </si>
  <si>
    <t>Distribution</t>
  </si>
  <si>
    <t>Interface</t>
  </si>
  <si>
    <t>Resolution</t>
  </si>
  <si>
    <t>Rear Projection</t>
  </si>
  <si>
    <t>Projection Throw</t>
  </si>
  <si>
    <t>Cables</t>
  </si>
  <si>
    <t>Contrast Ratio</t>
  </si>
  <si>
    <t>Resolution and Aspect Ratio requirements met by all devices</t>
  </si>
  <si>
    <t>All mounting accessories included and verified with architecural details</t>
  </si>
  <si>
    <t>Program Review</t>
  </si>
  <si>
    <t>Ports</t>
  </si>
  <si>
    <t>Functions Defined</t>
  </si>
  <si>
    <t>Rack Space</t>
  </si>
  <si>
    <t>Cable Mgmt</t>
  </si>
  <si>
    <t>Depth</t>
  </si>
  <si>
    <t>Power Reqs</t>
  </si>
  <si>
    <t>OFE/Others</t>
  </si>
  <si>
    <t>Radio</t>
  </si>
  <si>
    <t>Design SOW review</t>
  </si>
  <si>
    <t>Sync</t>
  </si>
  <si>
    <t xml:space="preserve">OFE </t>
  </si>
  <si>
    <t>Survey</t>
  </si>
  <si>
    <t xml:space="preserve">Custom plates designed </t>
  </si>
  <si>
    <t>Custom furniture designed</t>
  </si>
  <si>
    <t>BTU calc complete, cooling addressed? Venting and filtering? Fans?</t>
  </si>
  <si>
    <t>ID OFE comm drops; networking, CATV, DSS, PSTN, ISDN requirements</t>
  </si>
  <si>
    <t>IP Control &amp; Apps</t>
  </si>
  <si>
    <t>Setup and Configure Network, Servers, and Software</t>
  </si>
  <si>
    <t>Commission Network, Servers, and Software</t>
  </si>
  <si>
    <t>Design QC</t>
  </si>
  <si>
    <t>Engineering QC</t>
  </si>
  <si>
    <t>Staging QC</t>
  </si>
  <si>
    <t>Commissioning QC</t>
  </si>
  <si>
    <t>Metric</t>
  </si>
  <si>
    <t>Version #</t>
  </si>
  <si>
    <t>Selection</t>
  </si>
  <si>
    <t>Value1</t>
  </si>
  <si>
    <t>Value2</t>
  </si>
  <si>
    <t>Value3</t>
  </si>
  <si>
    <t>Value4</t>
  </si>
  <si>
    <t>Value5</t>
  </si>
  <si>
    <t>design pass</t>
  </si>
  <si>
    <t>design fail</t>
  </si>
  <si>
    <t>design none</t>
  </si>
  <si>
    <t>design N/A</t>
  </si>
  <si>
    <t>engineering pass</t>
  </si>
  <si>
    <t>engineering fail</t>
  </si>
  <si>
    <t>engineering N/A</t>
  </si>
  <si>
    <t>engineering none</t>
  </si>
  <si>
    <t>staging none</t>
  </si>
  <si>
    <t>staging pass</t>
  </si>
  <si>
    <t>staging fail</t>
  </si>
  <si>
    <t>staging N/A</t>
  </si>
  <si>
    <t>commission none</t>
  </si>
  <si>
    <t>commission pass</t>
  </si>
  <si>
    <t>commission fail</t>
  </si>
  <si>
    <t>commission N/A</t>
  </si>
  <si>
    <t>Network, Servers, Software</t>
  </si>
  <si>
    <t>Network Topology</t>
  </si>
  <si>
    <t>Network switches, routers</t>
  </si>
  <si>
    <t>Server OS and Applications</t>
  </si>
  <si>
    <t>Server Software</t>
  </si>
  <si>
    <t>BYOD Applications</t>
  </si>
  <si>
    <t>Network Radio</t>
  </si>
  <si>
    <t>All required switchers and routers, including OFE, are designed and shown in CAD</t>
  </si>
  <si>
    <t>All WAPs and other wireless transmission systems included, freqs coordinated</t>
  </si>
  <si>
    <t>Networking cables, plates, relay racks, patch panels, closets, and drops designed, topology is defined</t>
  </si>
  <si>
    <t xml:space="preserve">Server standard software including OS, anti-virus, Vmware, powershell, etc </t>
  </si>
  <si>
    <t xml:space="preserve">Server hardware configurations complete, servers are designated by primary use case, are located in CAD, and meet all min software requirements. </t>
  </si>
  <si>
    <t>Server Hardware</t>
  </si>
  <si>
    <t>Server applications required are defined, verified for accurate part number and software contract or maintainence plans</t>
  </si>
  <si>
    <t>Planning is complete for interconnection and integration of network, servers, software, and devices.</t>
  </si>
  <si>
    <t>Software intended for BOYD (itunes, google play, etc) is defined.</t>
  </si>
  <si>
    <t>Divide and Combine rooms</t>
  </si>
  <si>
    <t>Lighting control addressed?</t>
  </si>
  <si>
    <t>Blinds control addressed?</t>
  </si>
  <si>
    <t>Who does it?</t>
  </si>
  <si>
    <t>Design Review</t>
  </si>
  <si>
    <t>Review design and Cad with Designer</t>
  </si>
  <si>
    <t>Laser Level</t>
  </si>
  <si>
    <t>Items in RED are critical path Quality Assurance points.</t>
  </si>
  <si>
    <t>APPROVALS</t>
  </si>
  <si>
    <t>DATE</t>
  </si>
  <si>
    <t>COMMENTS</t>
  </si>
  <si>
    <t>Designer</t>
  </si>
  <si>
    <t>Signed:</t>
  </si>
  <si>
    <t>QA Specialist</t>
  </si>
  <si>
    <t>Quality Assurance Specialist</t>
  </si>
  <si>
    <t>I hereby certify that the system installed is complete, all items on the above checklist have been completed, that rack elevations are as specified, and that all engineering, fabrication, programming, installation, testing and checkout is complete and in accordance with the specification in product, practice, and performance, and that the system is ready to be placed into service.</t>
  </si>
  <si>
    <t>Design Quality Assurance Approval</t>
  </si>
  <si>
    <t>Engineering Quality Assurance Approval</t>
  </si>
  <si>
    <t>Staging Quality Assurance Approval</t>
  </si>
  <si>
    <t>Staging Manager</t>
  </si>
  <si>
    <t>Senior Technician</t>
  </si>
  <si>
    <t>Commissioning Quality Assurance Approval</t>
  </si>
  <si>
    <t xml:space="preserve"> Quality Assurance Program</t>
  </si>
  <si>
    <t>Rev 1.0</t>
  </si>
  <si>
    <t>Connector terminations are solid in their connectors, visually inspected, and in compliance with industry termination standards.</t>
  </si>
  <si>
    <t>Verify that all devices and related surfaces are clean, polished, and free of temporary identifiers such as shipping stickers, project job numbers stickers, etc.</t>
  </si>
  <si>
    <t xml:space="preserve">Verify all touchpanel controls, button presses, and logic functions using the Control GUI checklist. </t>
  </si>
  <si>
    <t>Verify that all combinations work as designed.</t>
  </si>
  <si>
    <t>Warranty</t>
  </si>
  <si>
    <t>Warranty service is included</t>
  </si>
  <si>
    <t>Management Review</t>
  </si>
  <si>
    <t>Company ID Rack Plate</t>
  </si>
  <si>
    <t>Verify included in rack elevation</t>
  </si>
  <si>
    <t>Training/adoption service is included</t>
  </si>
  <si>
    <t>Pricing check, registrations, special deals, discounts, etc.</t>
  </si>
  <si>
    <t>Amplifer power and # channels selected to meet SOW &amp; speaker type and quantity</t>
  </si>
  <si>
    <t>Quantity of speakers is appropriate for coverage areas</t>
  </si>
  <si>
    <t>Mounts, kits, accessories and verified as compatible with devices and the architectural featrures of the project site</t>
  </si>
  <si>
    <t>Baseline functions of control system are defined in SOW</t>
  </si>
  <si>
    <t>Verify that adequate type and quantity of ports are included</t>
  </si>
  <si>
    <t>Verify adequate quantity of racks and rack space for equipment</t>
  </si>
  <si>
    <t>Speaker quantity</t>
  </si>
  <si>
    <t>70V speaker quantity determined from coverage area and overlap criteria</t>
  </si>
  <si>
    <t>Estimates include cable footage, connectors, hardware, misc.</t>
  </si>
  <si>
    <t>Subcontract costs included (including travel related expenses)</t>
  </si>
  <si>
    <r>
      <t xml:space="preserve">Verify adequate # of inputs (mixers, DSP, switchers, Matrix, </t>
    </r>
    <r>
      <rPr>
        <b/>
        <sz val="11"/>
        <color rgb="FFFF0000"/>
        <rFont val="Calibri"/>
        <family val="2"/>
        <scheme val="minor"/>
      </rPr>
      <t>Rapoport</t>
    </r>
    <r>
      <rPr>
        <sz val="11"/>
        <color theme="1"/>
        <rFont val="Calibri"/>
        <family val="2"/>
        <scheme val="minor"/>
      </rPr>
      <t>) for all mics, pgm sources + headroom</t>
    </r>
  </si>
  <si>
    <t>All signals checked for compatibility, transcoding, scaling, aspect ratio, &amp; resolution?</t>
  </si>
  <si>
    <t>Power Distribution</t>
  </si>
  <si>
    <t>All labor tasks are reviewed and estimated based on Site Survey, known conditions, and devices and systems to be installed?</t>
  </si>
  <si>
    <t>Labor to equip ratios checked, labor/labor category ratios verified</t>
  </si>
  <si>
    <t>Any required SMEs have supplied or reviewed and approved any SME labor estimates</t>
  </si>
  <si>
    <t>Management has supplied or reviewed and approved all labor, travel, parts and subs estimates</t>
  </si>
  <si>
    <t>Software intended for BOYD (itunes, google play, etc.) is defined</t>
  </si>
  <si>
    <t>Check suitability of RF mic frequencies per region/city</t>
  </si>
  <si>
    <t>Speaker mounting  accessories included in BOM</t>
  </si>
  <si>
    <r>
      <t xml:space="preserve">Rack mount kits, wall mount kits, back boxes, </t>
    </r>
    <r>
      <rPr>
        <sz val="11"/>
        <color theme="1"/>
        <rFont val="Calibri"/>
        <family val="2"/>
        <scheme val="minor"/>
      </rPr>
      <t>accessories</t>
    </r>
  </si>
  <si>
    <t>Control system hardware power draw calculations verified, voltage drop calculated</t>
  </si>
  <si>
    <t>Port assignments for all controlled devices, ports allocated for all devices</t>
  </si>
  <si>
    <t>Baseline function of control system is defined, Control GUI checklists are created</t>
  </si>
  <si>
    <t>Additional devices (memory, engraving, batteries, switch) to meet scope of control</t>
  </si>
  <si>
    <t>TA-800 Verify rack elevations are complete, include power and heat mgmt., and include tables showing total power draw and BTU generation</t>
  </si>
  <si>
    <t>Verify that all volume controls work as expected, and the system starts up at a nominal and audible level</t>
  </si>
  <si>
    <t>Confirm that audio left goes to left program speaker, and audio right goes to right program speaker</t>
  </si>
  <si>
    <t>Confirm that audio follows sources when selected, test all sources</t>
  </si>
  <si>
    <t>Equalizers shall be adjusted for best intelligibility and uniform frequency response across the listener area</t>
  </si>
  <si>
    <t>Test video and audio record levels on all recording decks and input to transmission systems</t>
  </si>
  <si>
    <t>For conferencing systems, be able to demonstrate full duplex operation, with no reports of echo (as detected from the far end)</t>
  </si>
  <si>
    <t>Verify optimum brightness, contrast, color temperature and color settings in all displays</t>
  </si>
  <si>
    <t>Displays are focused, centered, and evenly illuminated with no geometric distortion</t>
  </si>
  <si>
    <t>Verify that occupancy sensors are operating correctly and will not inadvertently shutdown the system when in use</t>
  </si>
  <si>
    <t>Test and deactivate as necessary; all auto-sleep, auto-shutdown, or other "auto" device functions that are not required or that might interfere with expected control system functions</t>
  </si>
  <si>
    <t>The Control System performs all the functions with stability, and in sync with the equipment being controlled without the need to reset any item of equipment, and in conformance with the APPROVED touch panel flows</t>
  </si>
  <si>
    <t>Verify all touchpanel controls, button presses, and logic functions using the Contorl GUI checklist</t>
  </si>
  <si>
    <t>Planning is complete for interconnection and integration of network, servers, software, and devices</t>
  </si>
  <si>
    <t>Server hardware configurations complete, servers are designated by primary use case, are located in CAD, and meet all minimum software requirements</t>
  </si>
  <si>
    <t>Software intended for BOYD (Itunes, google play, etc) is defined</t>
  </si>
  <si>
    <t>Review all submitted Installation checklists and address any ourstanding issues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</si>
</sst>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b/>
      <sz val="11"/>
      <color theme="1"/>
      <name val="Calibri"/>
      <family val="2"/>
      <scheme val="minor"/>
    </font>
    <font>
      <sz val="10"/>
      <name val="Arial"/>
      <family val="2"/>
    </font>
    <font>
      <sz val="10"/>
      <name val="Arial"/>
      <family val="2"/>
    </font>
    <font>
      <sz val="11"/>
      <name val="Calibri"/>
      <family val="2"/>
      <scheme val="minor"/>
    </font>
    <font>
      <sz val="11"/>
      <name val="Arial"/>
      <family val="2"/>
    </font>
    <font>
      <i/>
      <sz val="10"/>
      <name val="Arial"/>
      <family val="2"/>
    </font>
    <font>
      <b/>
      <sz val="10"/>
      <name val="Arial"/>
      <family val="2"/>
    </font>
    <font>
      <b/>
      <sz val="11"/>
      <name val="Arial"/>
      <family val="2"/>
    </font>
    <font>
      <b/>
      <sz val="12"/>
      <color indexed="8"/>
      <name val="Arial"/>
      <family val="2"/>
    </font>
    <font>
      <sz val="10"/>
      <color indexed="10"/>
      <name val="Arial"/>
      <family val="2"/>
    </font>
    <font>
      <b/>
      <sz val="12"/>
      <name val="Arial"/>
      <family val="2"/>
    </font>
    <font>
      <i/>
      <sz val="10"/>
      <color indexed="10"/>
      <name val="Arial"/>
      <family val="2"/>
    </font>
    <font>
      <sz val="14"/>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b/>
      <sz val="14"/>
      <name val="Calibri"/>
      <family val="2"/>
      <scheme val="minor"/>
    </font>
    <font>
      <b/>
      <sz val="14"/>
      <name val="Arial"/>
      <family val="2"/>
    </font>
    <font>
      <b/>
      <sz val="11"/>
      <name val="Calibri"/>
      <family val="2"/>
      <scheme val="minor"/>
    </font>
    <font>
      <sz val="14"/>
      <color theme="0"/>
      <name val="Calibri"/>
      <family val="2"/>
      <scheme val="minor"/>
    </font>
    <font>
      <sz val="8"/>
      <name val="Arial"/>
      <family val="2"/>
    </font>
    <font>
      <b/>
      <sz val="14"/>
      <color theme="0"/>
      <name val="Arial"/>
      <family val="2"/>
    </font>
    <font>
      <sz val="11"/>
      <color theme="1"/>
      <name val="Calibri"/>
      <family val="2"/>
      <scheme val="minor"/>
    </font>
    <font>
      <b/>
      <sz val="11"/>
      <color rgb="FFFF0000"/>
      <name val="Calibri"/>
      <family val="2"/>
      <scheme val="minor"/>
    </font>
  </fonts>
  <fills count="8">
    <fill>
      <patternFill patternType="none"/>
    </fill>
    <fill>
      <patternFill patternType="gray125"/>
    </fill>
    <fill>
      <patternFill patternType="solid">
        <fgColor theme="3" tint="0.79998168889431442"/>
        <bgColor indexed="6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4"/>
        <bgColor indexed="64"/>
      </patternFill>
    </fill>
    <fill>
      <patternFill patternType="solid">
        <fgColor rgb="FFFFFF0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top/>
      <bottom/>
      <diagonal/>
    </border>
    <border>
      <left/>
      <right/>
      <top style="thin">
        <color indexed="64"/>
      </top>
      <bottom/>
      <diagonal/>
    </border>
  </borders>
  <cellStyleXfs count="5">
    <xf numFmtId="0" fontId="0" fillId="0" borderId="0"/>
    <xf numFmtId="0" fontId="2" fillId="0" borderId="0"/>
    <xf numFmtId="9" fontId="2" fillId="0" borderId="0" applyFont="0" applyFill="0" applyBorder="0" applyAlignment="0" applyProtection="0"/>
    <xf numFmtId="0" fontId="3" fillId="0" borderId="0"/>
    <xf numFmtId="9" fontId="3" fillId="0" borderId="0" applyFont="0" applyFill="0" applyBorder="0" applyAlignment="0" applyProtection="0"/>
  </cellStyleXfs>
  <cellXfs count="222">
    <xf numFmtId="0" fontId="0" fillId="0" borderId="0" xfId="0"/>
    <xf numFmtId="0" fontId="0" fillId="0" borderId="0" xfId="0" applyAlignment="1">
      <alignment wrapText="1"/>
    </xf>
    <xf numFmtId="0" fontId="1" fillId="0" borderId="0" xfId="0" applyFont="1" applyAlignment="1">
      <alignment vertical="center"/>
    </xf>
    <xf numFmtId="0" fontId="0" fillId="0" borderId="0" xfId="0" applyFont="1" applyAlignment="1">
      <alignment vertical="center" wrapText="1"/>
    </xf>
    <xf numFmtId="0" fontId="0" fillId="0" borderId="0" xfId="0" applyFont="1" applyAlignment="1">
      <alignment vertical="center"/>
    </xf>
    <xf numFmtId="0" fontId="0" fillId="0" borderId="1" xfId="0" applyBorder="1"/>
    <xf numFmtId="0" fontId="1" fillId="0" borderId="1" xfId="0" applyFont="1" applyBorder="1" applyAlignment="1">
      <alignment vertical="top" wrapText="1"/>
    </xf>
    <xf numFmtId="0" fontId="0" fillId="0" borderId="1" xfId="0" applyBorder="1" applyAlignment="1">
      <alignment wrapText="1"/>
    </xf>
    <xf numFmtId="0" fontId="0" fillId="0" borderId="1" xfId="0" applyFont="1" applyBorder="1" applyAlignment="1">
      <alignment wrapText="1"/>
    </xf>
    <xf numFmtId="0" fontId="0" fillId="0" borderId="1" xfId="0" applyFont="1" applyFill="1" applyBorder="1" applyAlignment="1">
      <alignment wrapText="1"/>
    </xf>
    <xf numFmtId="0" fontId="0" fillId="0" borderId="1" xfId="0" applyFont="1" applyBorder="1" applyAlignment="1">
      <alignment horizontal="center" vertical="top"/>
    </xf>
    <xf numFmtId="0" fontId="0" fillId="0" borderId="1" xfId="0" applyFont="1" applyBorder="1" applyAlignment="1">
      <alignment vertical="center"/>
    </xf>
    <xf numFmtId="0" fontId="0" fillId="0" borderId="1" xfId="0" applyFont="1" applyBorder="1" applyAlignment="1">
      <alignment vertical="center" wrapText="1"/>
    </xf>
    <xf numFmtId="0" fontId="0" fillId="0" borderId="1" xfId="0" applyBorder="1" applyAlignment="1">
      <alignment horizontal="center"/>
    </xf>
    <xf numFmtId="0" fontId="0" fillId="0" borderId="0" xfId="0" applyAlignment="1">
      <alignment horizontal="center"/>
    </xf>
    <xf numFmtId="0" fontId="0" fillId="0" borderId="1" xfId="0" applyNumberFormat="1" applyBorder="1" applyAlignment="1">
      <alignment horizontal="left" vertical="top" wrapText="1"/>
    </xf>
    <xf numFmtId="0" fontId="0" fillId="0" borderId="0" xfId="0" applyBorder="1"/>
    <xf numFmtId="0" fontId="1" fillId="0" borderId="1" xfId="0" applyFont="1" applyBorder="1" applyAlignment="1"/>
    <xf numFmtId="0" fontId="1" fillId="0" borderId="1" xfId="0" applyFont="1" applyFill="1" applyBorder="1" applyAlignment="1"/>
    <xf numFmtId="0" fontId="1" fillId="0" borderId="8" xfId="0" applyFont="1" applyBorder="1" applyAlignment="1"/>
    <xf numFmtId="0" fontId="0" fillId="0" borderId="8" xfId="0" applyBorder="1" applyAlignment="1">
      <alignment wrapText="1"/>
    </xf>
    <xf numFmtId="0" fontId="0" fillId="0" borderId="8" xfId="0" applyBorder="1"/>
    <xf numFmtId="0" fontId="1" fillId="0" borderId="9" xfId="0" applyFont="1" applyBorder="1" applyAlignment="1"/>
    <xf numFmtId="0" fontId="0" fillId="0" borderId="9" xfId="0" applyBorder="1" applyAlignment="1">
      <alignment wrapText="1"/>
    </xf>
    <xf numFmtId="0" fontId="0" fillId="0" borderId="9" xfId="0" applyBorder="1"/>
    <xf numFmtId="0" fontId="1" fillId="0" borderId="1" xfId="0" applyFont="1" applyBorder="1"/>
    <xf numFmtId="0" fontId="1" fillId="0" borderId="1" xfId="0" applyFont="1" applyBorder="1" applyAlignment="1">
      <alignment vertical="center"/>
    </xf>
    <xf numFmtId="0" fontId="1" fillId="0" borderId="1" xfId="0" applyFont="1" applyBorder="1" applyAlignment="1">
      <alignment vertical="center" wrapText="1"/>
    </xf>
    <xf numFmtId="0" fontId="0" fillId="0" borderId="1" xfId="0" applyFont="1" applyBorder="1" applyAlignment="1">
      <alignment horizontal="center" vertical="center"/>
    </xf>
    <xf numFmtId="0" fontId="4" fillId="0" borderId="1" xfId="1" applyNumberFormat="1" applyFont="1" applyBorder="1" applyAlignment="1">
      <alignment horizontal="left" vertical="center" wrapText="1"/>
    </xf>
    <xf numFmtId="0" fontId="4" fillId="0" borderId="1" xfId="3" applyNumberFormat="1" applyFont="1" applyBorder="1" applyAlignment="1">
      <alignment horizontal="left" vertical="center" wrapText="1"/>
    </xf>
    <xf numFmtId="0" fontId="4" fillId="0" borderId="1" xfId="1" applyNumberFormat="1" applyFont="1" applyFill="1" applyBorder="1" applyAlignment="1">
      <alignment horizontal="left" vertical="center" wrapText="1"/>
    </xf>
    <xf numFmtId="0" fontId="1" fillId="0" borderId="1" xfId="0" applyFont="1" applyFill="1" applyBorder="1"/>
    <xf numFmtId="0" fontId="2" fillId="0" borderId="0" xfId="0" applyFont="1" applyBorder="1"/>
    <xf numFmtId="0" fontId="2" fillId="0" borderId="0" xfId="0" applyFont="1" applyAlignment="1">
      <alignment horizontal="center"/>
    </xf>
    <xf numFmtId="0" fontId="7" fillId="0" borderId="0" xfId="0" applyFont="1"/>
    <xf numFmtId="0" fontId="8" fillId="0" borderId="0" xfId="0" applyFont="1" applyBorder="1" applyAlignment="1">
      <alignment horizontal="center"/>
    </xf>
    <xf numFmtId="0" fontId="8" fillId="0" borderId="0" xfId="0" applyFont="1" applyFill="1" applyBorder="1" applyAlignment="1">
      <alignment horizontal="center"/>
    </xf>
    <xf numFmtId="0" fontId="2" fillId="0" borderId="0" xfId="0" applyFont="1" applyFill="1" applyBorder="1"/>
    <xf numFmtId="0" fontId="8" fillId="0" borderId="0" xfId="0" applyFont="1" applyFill="1" applyBorder="1"/>
    <xf numFmtId="0" fontId="2" fillId="5" borderId="1" xfId="0" applyFont="1" applyFill="1" applyBorder="1" applyAlignment="1">
      <alignment horizontal="center"/>
    </xf>
    <xf numFmtId="9" fontId="2" fillId="5" borderId="1" xfId="2" applyFont="1" applyFill="1" applyBorder="1" applyAlignment="1">
      <alignment horizontal="center"/>
    </xf>
    <xf numFmtId="0" fontId="2" fillId="5" borderId="14" xfId="0" applyFont="1" applyFill="1" applyBorder="1" applyAlignment="1">
      <alignment horizontal="center"/>
    </xf>
    <xf numFmtId="9" fontId="2" fillId="5" borderId="14" xfId="2" applyFont="1" applyFill="1" applyBorder="1" applyAlignment="1">
      <alignment horizontal="center"/>
    </xf>
    <xf numFmtId="0" fontId="2" fillId="5" borderId="9" xfId="0" applyFont="1" applyFill="1" applyBorder="1" applyAlignment="1">
      <alignment horizontal="center"/>
    </xf>
    <xf numFmtId="9" fontId="2" fillId="5" borderId="9" xfId="2" applyFont="1" applyFill="1" applyBorder="1" applyAlignment="1">
      <alignment horizontal="center"/>
    </xf>
    <xf numFmtId="0" fontId="6" fillId="0" borderId="0" xfId="0" applyFont="1" applyBorder="1"/>
    <xf numFmtId="0" fontId="2" fillId="0" borderId="0" xfId="0" applyFont="1" applyFill="1" applyBorder="1" applyAlignment="1">
      <alignment horizontal="right"/>
    </xf>
    <xf numFmtId="0" fontId="9" fillId="0" borderId="15" xfId="0" applyFont="1" applyBorder="1" applyAlignment="1">
      <alignment horizontal="center" wrapText="1"/>
    </xf>
    <xf numFmtId="0" fontId="9" fillId="0" borderId="16" xfId="0" applyFont="1" applyBorder="1" applyAlignment="1">
      <alignment horizontal="center" wrapText="1"/>
    </xf>
    <xf numFmtId="0" fontId="7" fillId="0" borderId="20" xfId="0" applyFont="1" applyBorder="1" applyAlignment="1">
      <alignment horizontal="center" wrapText="1"/>
    </xf>
    <xf numFmtId="0" fontId="2" fillId="0" borderId="23" xfId="0" applyFont="1" applyBorder="1" applyAlignment="1">
      <alignment horizontal="center"/>
    </xf>
    <xf numFmtId="0" fontId="10" fillId="0" borderId="24" xfId="0" applyFont="1" applyBorder="1"/>
    <xf numFmtId="0" fontId="10" fillId="0" borderId="1" xfId="0" applyFont="1" applyBorder="1"/>
    <xf numFmtId="0" fontId="2" fillId="0" borderId="1" xfId="0" applyFont="1" applyBorder="1"/>
    <xf numFmtId="9" fontId="2" fillId="0" borderId="23" xfId="0" applyNumberFormat="1" applyFont="1" applyBorder="1" applyAlignment="1">
      <alignment horizontal="center"/>
    </xf>
    <xf numFmtId="0" fontId="2" fillId="0" borderId="24" xfId="0" applyFont="1" applyBorder="1"/>
    <xf numFmtId="0" fontId="2" fillId="0" borderId="25" xfId="0" applyFont="1" applyBorder="1"/>
    <xf numFmtId="0" fontId="2" fillId="0" borderId="3" xfId="0" applyFont="1" applyBorder="1"/>
    <xf numFmtId="9" fontId="2" fillId="0" borderId="29" xfId="0" applyNumberFormat="1" applyFont="1" applyBorder="1" applyAlignment="1">
      <alignment horizontal="center"/>
    </xf>
    <xf numFmtId="0" fontId="12" fillId="0" borderId="0" xfId="0" applyFont="1" applyBorder="1"/>
    <xf numFmtId="0" fontId="2" fillId="0" borderId="0" xfId="0" applyFont="1"/>
    <xf numFmtId="0" fontId="13" fillId="0" borderId="0" xfId="0" applyFont="1"/>
    <xf numFmtId="0" fontId="13" fillId="0" borderId="0" xfId="0" applyFont="1" applyAlignment="1">
      <alignment vertical="center"/>
    </xf>
    <xf numFmtId="0" fontId="0" fillId="0" borderId="11" xfId="0" applyBorder="1" applyAlignment="1">
      <alignment wrapText="1"/>
    </xf>
    <xf numFmtId="0" fontId="0" fillId="0" borderId="2" xfId="0" applyBorder="1" applyAlignment="1">
      <alignment wrapText="1"/>
    </xf>
    <xf numFmtId="0" fontId="0" fillId="0" borderId="30" xfId="0" applyBorder="1" applyAlignment="1">
      <alignment wrapText="1"/>
    </xf>
    <xf numFmtId="0" fontId="1" fillId="0" borderId="8" xfId="0" applyFont="1" applyBorder="1"/>
    <xf numFmtId="0" fontId="1" fillId="0" borderId="0" xfId="0" applyFont="1"/>
    <xf numFmtId="0" fontId="0" fillId="0" borderId="1" xfId="0" applyFont="1" applyBorder="1" applyAlignment="1">
      <alignment horizontal="center"/>
    </xf>
    <xf numFmtId="0" fontId="0" fillId="0" borderId="8" xfId="0" applyFont="1" applyBorder="1" applyAlignment="1">
      <alignment horizontal="center"/>
    </xf>
    <xf numFmtId="0" fontId="0" fillId="0" borderId="9" xfId="0" applyFont="1" applyBorder="1" applyAlignment="1">
      <alignment horizontal="center"/>
    </xf>
    <xf numFmtId="0" fontId="0" fillId="0" borderId="7" xfId="0" applyFont="1" applyBorder="1" applyAlignment="1">
      <alignment horizontal="center"/>
    </xf>
    <xf numFmtId="0" fontId="0" fillId="0" borderId="0" xfId="0" applyFont="1" applyAlignment="1">
      <alignment horizontal="center"/>
    </xf>
    <xf numFmtId="0" fontId="16" fillId="6" borderId="1" xfId="0" applyFont="1" applyFill="1" applyBorder="1" applyAlignment="1">
      <alignment vertical="center" wrapText="1"/>
    </xf>
    <xf numFmtId="0" fontId="1" fillId="0" borderId="1" xfId="0" applyFont="1" applyBorder="1" applyAlignment="1">
      <alignment wrapText="1"/>
    </xf>
    <xf numFmtId="2" fontId="0" fillId="0" borderId="0" xfId="0" applyNumberFormat="1"/>
    <xf numFmtId="0" fontId="14" fillId="6" borderId="1" xfId="0" applyFont="1" applyFill="1" applyBorder="1" applyAlignment="1">
      <alignment vertical="center"/>
    </xf>
    <xf numFmtId="0" fontId="15" fillId="6" borderId="2" xfId="0" applyFont="1" applyFill="1" applyBorder="1" applyAlignment="1">
      <alignment horizontal="center" vertical="center" wrapText="1"/>
    </xf>
    <xf numFmtId="0" fontId="15" fillId="6" borderId="12" xfId="0" applyFont="1" applyFill="1" applyBorder="1" applyAlignment="1">
      <alignment vertical="center"/>
    </xf>
    <xf numFmtId="0" fontId="17" fillId="2" borderId="4" xfId="0" applyFont="1" applyFill="1" applyBorder="1"/>
    <xf numFmtId="0" fontId="18" fillId="2" borderId="5" xfId="0" applyFont="1" applyFill="1" applyBorder="1"/>
    <xf numFmtId="0" fontId="18" fillId="2" borderId="5" xfId="0" applyFont="1" applyFill="1" applyBorder="1" applyAlignment="1">
      <alignment horizontal="right"/>
    </xf>
    <xf numFmtId="0" fontId="18" fillId="2" borderId="6" xfId="0" applyFont="1" applyFill="1" applyBorder="1" applyAlignment="1">
      <alignment horizontal="center"/>
    </xf>
    <xf numFmtId="0" fontId="11" fillId="2" borderId="13" xfId="0" applyFont="1" applyFill="1" applyBorder="1" applyAlignment="1"/>
    <xf numFmtId="0" fontId="11" fillId="2" borderId="22" xfId="0" applyFont="1" applyFill="1" applyBorder="1" applyAlignment="1"/>
    <xf numFmtId="0" fontId="11" fillId="2" borderId="13" xfId="0" applyFont="1" applyFill="1" applyBorder="1" applyAlignment="1">
      <alignment horizontal="left"/>
    </xf>
    <xf numFmtId="0" fontId="11" fillId="2" borderId="22" xfId="0" applyFont="1" applyFill="1" applyBorder="1" applyAlignment="1">
      <alignment horizontal="left"/>
    </xf>
    <xf numFmtId="0" fontId="14" fillId="6" borderId="0" xfId="0" applyFont="1" applyFill="1" applyAlignment="1">
      <alignment horizontal="left" vertical="center"/>
    </xf>
    <xf numFmtId="0" fontId="20" fillId="6" borderId="0" xfId="0" applyFont="1" applyFill="1" applyAlignment="1">
      <alignment vertical="top" wrapText="1"/>
    </xf>
    <xf numFmtId="0" fontId="14" fillId="6" borderId="0" xfId="0" applyFont="1" applyFill="1" applyAlignment="1">
      <alignment wrapText="1"/>
    </xf>
    <xf numFmtId="0" fontId="14" fillId="6" borderId="0" xfId="0" applyFont="1" applyFill="1"/>
    <xf numFmtId="0" fontId="14" fillId="6" borderId="0" xfId="0" applyFont="1" applyFill="1" applyAlignment="1">
      <alignment vertical="center"/>
    </xf>
    <xf numFmtId="0" fontId="14" fillId="6" borderId="0" xfId="0" applyFont="1" applyFill="1" applyAlignment="1">
      <alignment vertical="center" wrapText="1"/>
    </xf>
    <xf numFmtId="0" fontId="14" fillId="6" borderId="2" xfId="0" applyFont="1" applyFill="1" applyBorder="1" applyAlignment="1">
      <alignment vertical="top" wrapText="1"/>
    </xf>
    <xf numFmtId="0" fontId="14" fillId="6" borderId="12" xfId="0" applyFont="1" applyFill="1" applyBorder="1" applyAlignment="1">
      <alignment wrapText="1"/>
    </xf>
    <xf numFmtId="0" fontId="14" fillId="6" borderId="12" xfId="0" applyFont="1" applyFill="1" applyBorder="1"/>
    <xf numFmtId="0" fontId="14" fillId="6" borderId="1" xfId="0" applyFont="1" applyFill="1" applyBorder="1" applyAlignment="1">
      <alignment horizontal="left" vertical="center"/>
    </xf>
    <xf numFmtId="0" fontId="20" fillId="6" borderId="1" xfId="0" applyFont="1" applyFill="1" applyBorder="1" applyAlignment="1">
      <alignment vertical="center" wrapText="1"/>
    </xf>
    <xf numFmtId="0" fontId="14" fillId="6" borderId="1" xfId="0" applyFont="1" applyFill="1" applyBorder="1" applyAlignment="1">
      <alignment vertical="center" wrapText="1"/>
    </xf>
    <xf numFmtId="0" fontId="15" fillId="6" borderId="0" xfId="0" applyFont="1" applyFill="1" applyBorder="1" applyAlignment="1">
      <alignment vertical="center"/>
    </xf>
    <xf numFmtId="0" fontId="0" fillId="0" borderId="8" xfId="0" applyBorder="1" applyAlignment="1">
      <alignment horizontal="center"/>
    </xf>
    <xf numFmtId="0" fontId="0" fillId="0" borderId="9" xfId="0" applyBorder="1" applyAlignment="1">
      <alignment horizontal="center"/>
    </xf>
    <xf numFmtId="0" fontId="1" fillId="0" borderId="9" xfId="0" applyFont="1" applyBorder="1"/>
    <xf numFmtId="0" fontId="1" fillId="3" borderId="8" xfId="0" applyFont="1" applyFill="1" applyBorder="1" applyAlignment="1">
      <alignment horizontal="center" vertical="top"/>
    </xf>
    <xf numFmtId="0" fontId="1" fillId="3" borderId="8" xfId="0" applyFont="1" applyFill="1" applyBorder="1" applyAlignment="1">
      <alignment vertical="top" wrapText="1"/>
    </xf>
    <xf numFmtId="0" fontId="1" fillId="3" borderId="8" xfId="0" applyFont="1" applyFill="1" applyBorder="1" applyAlignment="1">
      <alignment wrapText="1"/>
    </xf>
    <xf numFmtId="0" fontId="1" fillId="3" borderId="8" xfId="0" applyFont="1" applyFill="1" applyBorder="1"/>
    <xf numFmtId="0" fontId="0" fillId="3" borderId="8" xfId="0" applyFont="1" applyFill="1" applyBorder="1" applyAlignment="1">
      <alignment horizontal="center"/>
    </xf>
    <xf numFmtId="0" fontId="1" fillId="3" borderId="8" xfId="0" applyFont="1" applyFill="1" applyBorder="1" applyAlignment="1">
      <alignment horizontal="center" wrapText="1"/>
    </xf>
    <xf numFmtId="0" fontId="1" fillId="3" borderId="7" xfId="0" applyFont="1" applyFill="1" applyBorder="1" applyAlignment="1">
      <alignment horizontal="center" wrapText="1"/>
    </xf>
    <xf numFmtId="0" fontId="1" fillId="3" borderId="7" xfId="0" applyFont="1" applyFill="1" applyBorder="1" applyAlignment="1">
      <alignment horizontal="center"/>
    </xf>
    <xf numFmtId="0" fontId="1" fillId="3" borderId="8" xfId="0" applyFont="1" applyFill="1" applyBorder="1" applyAlignment="1">
      <alignment horizontal="center" vertical="center"/>
    </xf>
    <xf numFmtId="0" fontId="1" fillId="3" borderId="8" xfId="0" applyFont="1" applyFill="1" applyBorder="1" applyAlignment="1">
      <alignment vertical="center" wrapText="1"/>
    </xf>
    <xf numFmtId="0" fontId="1" fillId="3" borderId="8" xfId="0" applyFont="1" applyFill="1" applyBorder="1" applyAlignment="1">
      <alignment vertical="center"/>
    </xf>
    <xf numFmtId="0" fontId="0" fillId="0" borderId="9" xfId="0" applyFont="1" applyBorder="1" applyAlignment="1">
      <alignment horizontal="center" vertical="center"/>
    </xf>
    <xf numFmtId="0" fontId="1" fillId="0" borderId="9" xfId="0" applyFont="1" applyBorder="1" applyAlignment="1">
      <alignment vertical="center"/>
    </xf>
    <xf numFmtId="0" fontId="0" fillId="0" borderId="9" xfId="0" applyFont="1" applyBorder="1" applyAlignment="1">
      <alignment vertical="center" wrapText="1"/>
    </xf>
    <xf numFmtId="0" fontId="0" fillId="0" borderId="8" xfId="0" applyFont="1" applyBorder="1" applyAlignment="1">
      <alignment horizontal="center" vertical="center"/>
    </xf>
    <xf numFmtId="0" fontId="1" fillId="0" borderId="8" xfId="0" applyFont="1" applyBorder="1" applyAlignment="1">
      <alignment vertical="center"/>
    </xf>
    <xf numFmtId="0" fontId="0" fillId="0" borderId="8" xfId="0" applyFont="1" applyBorder="1" applyAlignment="1">
      <alignment vertical="center" wrapText="1"/>
    </xf>
    <xf numFmtId="0" fontId="0" fillId="0" borderId="8" xfId="0" applyFont="1" applyBorder="1" applyAlignment="1">
      <alignment vertical="center"/>
    </xf>
    <xf numFmtId="0" fontId="0" fillId="0" borderId="9" xfId="0" applyFont="1" applyBorder="1" applyAlignment="1">
      <alignment vertical="center"/>
    </xf>
    <xf numFmtId="0" fontId="1" fillId="0" borderId="8" xfId="0" applyFont="1" applyBorder="1" applyAlignment="1">
      <alignment vertical="center" wrapText="1"/>
    </xf>
    <xf numFmtId="0" fontId="1" fillId="0" borderId="9" xfId="0" applyFont="1" applyBorder="1" applyAlignment="1">
      <alignment vertical="center" wrapText="1"/>
    </xf>
    <xf numFmtId="0" fontId="0" fillId="0" borderId="9" xfId="0" applyFont="1" applyFill="1" applyBorder="1" applyAlignment="1">
      <alignment vertical="center" wrapText="1"/>
    </xf>
    <xf numFmtId="0" fontId="4" fillId="0" borderId="8" xfId="1" applyNumberFormat="1" applyFont="1" applyBorder="1" applyAlignment="1">
      <alignment horizontal="left" vertical="center" wrapText="1"/>
    </xf>
    <xf numFmtId="0" fontId="0" fillId="0" borderId="9" xfId="0" applyNumberFormat="1" applyBorder="1" applyAlignment="1">
      <alignment horizontal="left" vertical="top" wrapText="1"/>
    </xf>
    <xf numFmtId="0" fontId="11" fillId="2" borderId="21" xfId="0" applyFont="1" applyFill="1" applyBorder="1" applyAlignment="1">
      <alignment vertical="center"/>
    </xf>
    <xf numFmtId="0" fontId="16" fillId="6" borderId="0" xfId="0" applyFont="1" applyFill="1" applyBorder="1" applyAlignment="1">
      <alignment vertical="center"/>
    </xf>
    <xf numFmtId="0" fontId="0" fillId="0" borderId="23" xfId="0" applyBorder="1"/>
    <xf numFmtId="0" fontId="0" fillId="0" borderId="29" xfId="0" applyBorder="1"/>
    <xf numFmtId="0" fontId="2" fillId="0" borderId="20" xfId="0" applyFont="1" applyBorder="1" applyAlignment="1">
      <alignment horizontal="center"/>
    </xf>
    <xf numFmtId="0" fontId="14" fillId="6" borderId="8" xfId="0" applyFont="1" applyFill="1" applyBorder="1" applyAlignment="1">
      <alignment vertical="center"/>
    </xf>
    <xf numFmtId="0" fontId="5" fillId="3" borderId="31" xfId="0" applyFont="1" applyFill="1" applyBorder="1"/>
    <xf numFmtId="0" fontId="2" fillId="4" borderId="2" xfId="0" applyFont="1" applyFill="1" applyBorder="1" applyAlignment="1"/>
    <xf numFmtId="0" fontId="2" fillId="4" borderId="13" xfId="0" applyFont="1" applyFill="1" applyBorder="1" applyAlignment="1"/>
    <xf numFmtId="0" fontId="2" fillId="4" borderId="10" xfId="0" applyFont="1" applyFill="1" applyBorder="1" applyAlignment="1"/>
    <xf numFmtId="0" fontId="11" fillId="2" borderId="33" xfId="0" applyFont="1" applyFill="1" applyBorder="1" applyAlignment="1">
      <alignment horizontal="center" vertical="top"/>
    </xf>
    <xf numFmtId="0" fontId="7" fillId="0" borderId="32" xfId="0" applyNumberFormat="1" applyFont="1" applyBorder="1" applyAlignment="1">
      <alignment horizontal="left" vertical="top" wrapText="1"/>
    </xf>
    <xf numFmtId="0" fontId="0" fillId="0" borderId="32" xfId="0" applyBorder="1" applyAlignment="1">
      <alignment horizontal="center" vertical="top" wrapText="1"/>
    </xf>
    <xf numFmtId="0" fontId="0" fillId="0" borderId="20" xfId="0" applyBorder="1" applyAlignment="1">
      <alignment horizontal="center"/>
    </xf>
    <xf numFmtId="0" fontId="7" fillId="0" borderId="34" xfId="0" applyNumberFormat="1" applyFont="1" applyBorder="1" applyAlignment="1">
      <alignment horizontal="left" vertical="top" wrapText="1"/>
    </xf>
    <xf numFmtId="0" fontId="0" fillId="0" borderId="29" xfId="0" applyBorder="1" applyAlignment="1">
      <alignment horizontal="center"/>
    </xf>
    <xf numFmtId="0" fontId="7" fillId="0" borderId="32" xfId="0" applyNumberFormat="1" applyFont="1" applyFill="1" applyBorder="1" applyAlignment="1">
      <alignment horizontal="left" vertical="top" wrapText="1"/>
    </xf>
    <xf numFmtId="0" fontId="0" fillId="0" borderId="35" xfId="0" applyBorder="1" applyAlignment="1">
      <alignment horizontal="center"/>
    </xf>
    <xf numFmtId="0" fontId="0" fillId="0" borderId="34" xfId="0" applyBorder="1" applyAlignment="1">
      <alignment horizontal="center"/>
    </xf>
    <xf numFmtId="0" fontId="0" fillId="0" borderId="0" xfId="0" applyBorder="1" applyAlignment="1">
      <alignment horizontal="center"/>
    </xf>
    <xf numFmtId="0" fontId="22" fillId="4" borderId="0" xfId="0" applyFont="1" applyFill="1" applyBorder="1" applyAlignment="1">
      <alignment horizontal="left" vertical="center" wrapText="1"/>
    </xf>
    <xf numFmtId="0" fontId="0" fillId="4" borderId="0" xfId="0" applyFill="1" applyBorder="1"/>
    <xf numFmtId="0" fontId="21" fillId="0" borderId="0" xfId="0" applyFont="1" applyBorder="1" applyAlignment="1">
      <alignment horizontal="left" vertical="center" wrapText="1"/>
    </xf>
    <xf numFmtId="0" fontId="1" fillId="4" borderId="1" xfId="0" applyFont="1" applyFill="1" applyBorder="1"/>
    <xf numFmtId="0" fontId="1" fillId="4" borderId="1" xfId="0" applyFont="1" applyFill="1" applyBorder="1" applyAlignment="1">
      <alignment wrapText="1"/>
    </xf>
    <xf numFmtId="0" fontId="2" fillId="0" borderId="2" xfId="0" applyFont="1" applyBorder="1" applyAlignment="1">
      <alignment horizontal="left"/>
    </xf>
    <xf numFmtId="0" fontId="2" fillId="0" borderId="13" xfId="0" applyFont="1" applyBorder="1" applyAlignment="1">
      <alignment horizontal="left"/>
    </xf>
    <xf numFmtId="0" fontId="2" fillId="0" borderId="22" xfId="0" applyFont="1" applyBorder="1" applyAlignment="1">
      <alignment horizontal="left"/>
    </xf>
    <xf numFmtId="0" fontId="10" fillId="0" borderId="2" xfId="0" applyFont="1" applyBorder="1" applyAlignment="1">
      <alignment horizontal="left"/>
    </xf>
    <xf numFmtId="0" fontId="10" fillId="0" borderId="13" xfId="0" applyFont="1" applyBorder="1" applyAlignment="1">
      <alignment horizontal="left"/>
    </xf>
    <xf numFmtId="0" fontId="10" fillId="0" borderId="22" xfId="0" applyFont="1" applyBorder="1" applyAlignment="1">
      <alignment horizontal="left"/>
    </xf>
    <xf numFmtId="0" fontId="2" fillId="4" borderId="10" xfId="0" applyFont="1" applyFill="1" applyBorder="1" applyAlignment="1">
      <alignment horizontal="center"/>
    </xf>
    <xf numFmtId="0" fontId="2" fillId="4" borderId="1" xfId="0" applyFont="1" applyFill="1" applyBorder="1" applyAlignment="1">
      <alignment horizontal="center"/>
    </xf>
    <xf numFmtId="0" fontId="9" fillId="0" borderId="17" xfId="0" applyFont="1" applyBorder="1" applyAlignment="1">
      <alignment horizontal="center" wrapText="1"/>
    </xf>
    <xf numFmtId="0" fontId="9" fillId="0" borderId="18" xfId="0" applyFont="1" applyBorder="1" applyAlignment="1">
      <alignment horizontal="center" wrapText="1"/>
    </xf>
    <xf numFmtId="0" fontId="9" fillId="0" borderId="19" xfId="0" applyFont="1" applyBorder="1" applyAlignment="1">
      <alignment horizontal="center" wrapText="1"/>
    </xf>
    <xf numFmtId="0" fontId="2" fillId="0" borderId="26" xfId="0" applyFont="1" applyBorder="1" applyAlignment="1">
      <alignment horizontal="left"/>
    </xf>
    <xf numFmtId="0" fontId="2" fillId="0" borderId="27" xfId="0" applyFont="1" applyBorder="1" applyAlignment="1">
      <alignment horizontal="left"/>
    </xf>
    <xf numFmtId="0" fontId="2" fillId="0" borderId="28" xfId="0" applyFont="1" applyBorder="1" applyAlignment="1">
      <alignment horizontal="left"/>
    </xf>
    <xf numFmtId="0" fontId="11" fillId="2" borderId="21" xfId="0" applyFont="1" applyFill="1" applyBorder="1" applyAlignment="1">
      <alignment horizontal="left" vertical="center"/>
    </xf>
    <xf numFmtId="0" fontId="11" fillId="2" borderId="13" xfId="0" applyFont="1" applyFill="1" applyBorder="1" applyAlignment="1">
      <alignment horizontal="left" vertical="center"/>
    </xf>
    <xf numFmtId="0" fontId="11" fillId="2" borderId="22" xfId="0" applyFont="1" applyFill="1" applyBorder="1" applyAlignment="1">
      <alignment horizontal="left" vertical="center"/>
    </xf>
    <xf numFmtId="0" fontId="2" fillId="0" borderId="2" xfId="0" applyFont="1" applyBorder="1" applyAlignment="1">
      <alignment wrapText="1"/>
    </xf>
    <xf numFmtId="0" fontId="2" fillId="0" borderId="13" xfId="0" applyFont="1" applyBorder="1" applyAlignment="1">
      <alignment wrapText="1"/>
    </xf>
    <xf numFmtId="0" fontId="2" fillId="0" borderId="22" xfId="0" applyFont="1" applyBorder="1" applyAlignment="1">
      <alignment wrapText="1"/>
    </xf>
    <xf numFmtId="0" fontId="0" fillId="0" borderId="34" xfId="0" applyBorder="1" applyAlignment="1">
      <alignment horizontal="center"/>
    </xf>
    <xf numFmtId="0" fontId="0" fillId="0" borderId="29" xfId="0" applyBorder="1" applyAlignment="1">
      <alignment horizontal="center"/>
    </xf>
    <xf numFmtId="0" fontId="21" fillId="0" borderId="0" xfId="0" applyFont="1" applyBorder="1" applyAlignment="1">
      <alignment horizontal="center" vertical="center" wrapText="1"/>
    </xf>
    <xf numFmtId="0" fontId="22" fillId="6" borderId="4" xfId="0" applyFont="1" applyFill="1" applyBorder="1" applyAlignment="1">
      <alignment horizontal="left" vertical="center" wrapText="1"/>
    </xf>
    <xf numFmtId="0" fontId="22" fillId="6" borderId="5" xfId="0" applyFont="1" applyFill="1" applyBorder="1" applyAlignment="1">
      <alignment horizontal="left" vertical="center" wrapText="1"/>
    </xf>
    <xf numFmtId="0" fontId="22" fillId="6" borderId="6" xfId="0" applyFont="1" applyFill="1" applyBorder="1" applyAlignment="1">
      <alignment horizontal="left" vertical="center" wrapText="1"/>
    </xf>
    <xf numFmtId="0" fontId="11" fillId="2" borderId="4" xfId="0" applyNumberFormat="1" applyFont="1" applyFill="1" applyBorder="1" applyAlignment="1">
      <alignment horizontal="center" vertical="top" wrapText="1"/>
    </xf>
    <xf numFmtId="0" fontId="11" fillId="2" borderId="5" xfId="0" applyNumberFormat="1" applyFont="1" applyFill="1" applyBorder="1" applyAlignment="1">
      <alignment horizontal="center" vertical="top" wrapText="1"/>
    </xf>
    <xf numFmtId="0" fontId="11" fillId="2" borderId="32" xfId="0" applyFont="1" applyFill="1" applyBorder="1" applyAlignment="1">
      <alignment horizontal="center" vertical="top" wrapText="1"/>
    </xf>
    <xf numFmtId="0" fontId="11" fillId="2" borderId="20" xfId="0" applyFont="1" applyFill="1" applyBorder="1" applyAlignment="1">
      <alignment horizontal="center" vertical="top" wrapText="1"/>
    </xf>
    <xf numFmtId="0" fontId="0" fillId="0" borderId="32" xfId="0" applyBorder="1" applyAlignment="1">
      <alignment horizontal="center" vertical="top" wrapText="1"/>
    </xf>
    <xf numFmtId="0" fontId="0" fillId="0" borderId="20" xfId="0" applyBorder="1" applyAlignment="1">
      <alignment horizontal="center" vertical="top" wrapText="1"/>
    </xf>
    <xf numFmtId="0" fontId="0" fillId="0" borderId="34" xfId="0" applyBorder="1" applyAlignment="1">
      <alignment horizontal="center" vertical="top" wrapText="1"/>
    </xf>
    <xf numFmtId="0" fontId="0" fillId="0" borderId="29" xfId="0" applyBorder="1" applyAlignment="1">
      <alignment horizontal="center" vertical="top" wrapText="1"/>
    </xf>
    <xf numFmtId="0" fontId="0" fillId="0" borderId="32" xfId="0" applyBorder="1" applyAlignment="1">
      <alignment horizontal="center"/>
    </xf>
    <xf numFmtId="0" fontId="0" fillId="0" borderId="20" xfId="0" applyBorder="1" applyAlignment="1">
      <alignment horizontal="center"/>
    </xf>
    <xf numFmtId="0" fontId="19" fillId="2" borderId="4" xfId="0" applyFont="1" applyFill="1" applyBorder="1" applyAlignment="1">
      <alignment horizontal="left" vertical="center"/>
    </xf>
    <xf numFmtId="0" fontId="19" fillId="2" borderId="5" xfId="0" applyFont="1" applyFill="1" applyBorder="1" applyAlignment="1">
      <alignment horizontal="left" vertical="center"/>
    </xf>
    <xf numFmtId="0" fontId="19" fillId="2" borderId="6" xfId="0" applyFont="1" applyFill="1" applyBorder="1" applyAlignment="1">
      <alignment horizontal="left" vertical="center"/>
    </xf>
    <xf numFmtId="0" fontId="19" fillId="2" borderId="4" xfId="0" applyFont="1" applyFill="1" applyBorder="1" applyAlignment="1">
      <alignment horizontal="left" vertical="center" wrapText="1"/>
    </xf>
    <xf numFmtId="0" fontId="19" fillId="2" borderId="5" xfId="0" applyFont="1" applyFill="1" applyBorder="1" applyAlignment="1">
      <alignment horizontal="left" vertical="center" wrapText="1"/>
    </xf>
    <xf numFmtId="0" fontId="19" fillId="2" borderId="6" xfId="0" applyFont="1" applyFill="1" applyBorder="1" applyAlignment="1">
      <alignment horizontal="left" vertical="center" wrapText="1"/>
    </xf>
    <xf numFmtId="0" fontId="19" fillId="2" borderId="4" xfId="0" applyFont="1" applyFill="1" applyBorder="1" applyAlignment="1">
      <alignment horizontal="left"/>
    </xf>
    <xf numFmtId="0" fontId="19" fillId="2" borderId="5" xfId="0" applyFont="1" applyFill="1" applyBorder="1" applyAlignment="1">
      <alignment horizontal="left"/>
    </xf>
    <xf numFmtId="0" fontId="19" fillId="2" borderId="6" xfId="0" applyFont="1" applyFill="1" applyBorder="1" applyAlignment="1">
      <alignment horizontal="left"/>
    </xf>
    <xf numFmtId="0" fontId="21" fillId="0" borderId="36" xfId="0" applyFont="1" applyBorder="1" applyAlignment="1">
      <alignment horizontal="left" vertical="center" wrapText="1"/>
    </xf>
    <xf numFmtId="0" fontId="21" fillId="0" borderId="5" xfId="0" applyFont="1" applyBorder="1" applyAlignment="1">
      <alignment horizontal="left" vertical="center" wrapText="1"/>
    </xf>
    <xf numFmtId="0" fontId="0" fillId="0" borderId="1" xfId="0" applyBorder="1" applyAlignment="1">
      <alignment horizontal="center" vertical="center"/>
    </xf>
    <xf numFmtId="0" fontId="0" fillId="0" borderId="1" xfId="0" applyBorder="1" applyAlignment="1">
      <alignment vertical="center" wrapText="1"/>
    </xf>
    <xf numFmtId="0" fontId="0" fillId="0" borderId="1" xfId="0" applyBorder="1" applyAlignment="1">
      <alignment vertical="center"/>
    </xf>
    <xf numFmtId="0" fontId="0" fillId="0" borderId="0" xfId="0" applyAlignment="1">
      <alignment vertical="center"/>
    </xf>
    <xf numFmtId="0" fontId="1" fillId="0" borderId="7" xfId="0" applyFont="1" applyFill="1" applyBorder="1" applyAlignment="1">
      <alignment vertical="center"/>
    </xf>
    <xf numFmtId="0" fontId="0" fillId="0" borderId="0" xfId="0" applyAlignment="1">
      <alignment vertical="center" wrapText="1"/>
    </xf>
    <xf numFmtId="0" fontId="0" fillId="0" borderId="8" xfId="0" applyBorder="1" applyAlignment="1">
      <alignment horizontal="center" vertical="center"/>
    </xf>
    <xf numFmtId="0" fontId="0" fillId="0" borderId="8" xfId="0" applyBorder="1" applyAlignment="1">
      <alignment vertical="center" wrapText="1"/>
    </xf>
    <xf numFmtId="0" fontId="0" fillId="0" borderId="8" xfId="0" applyBorder="1" applyAlignment="1">
      <alignment vertical="center"/>
    </xf>
    <xf numFmtId="0" fontId="0" fillId="7" borderId="9" xfId="0" applyFill="1" applyBorder="1" applyAlignment="1">
      <alignment wrapText="1"/>
    </xf>
    <xf numFmtId="0" fontId="0" fillId="0" borderId="9" xfId="0" applyBorder="1" applyAlignment="1">
      <alignment horizontal="center" vertical="center"/>
    </xf>
    <xf numFmtId="0" fontId="0" fillId="0" borderId="9" xfId="0" applyBorder="1" applyAlignment="1">
      <alignment vertical="center" wrapText="1"/>
    </xf>
    <xf numFmtId="0" fontId="0" fillId="0" borderId="9" xfId="0" applyBorder="1" applyAlignment="1">
      <alignment vertical="center"/>
    </xf>
    <xf numFmtId="0" fontId="1" fillId="4" borderId="1" xfId="0" applyFont="1" applyFill="1" applyBorder="1" applyAlignment="1">
      <alignment vertical="center"/>
    </xf>
    <xf numFmtId="0" fontId="0" fillId="0" borderId="2" xfId="0" applyBorder="1" applyAlignment="1">
      <alignment vertical="center" wrapText="1"/>
    </xf>
    <xf numFmtId="0" fontId="1" fillId="0" borderId="1" xfId="0" applyFont="1" applyFill="1" applyBorder="1" applyAlignment="1">
      <alignment vertical="center"/>
    </xf>
    <xf numFmtId="0" fontId="0" fillId="0" borderId="2" xfId="0" applyBorder="1" applyAlignment="1">
      <alignment horizontal="left" vertical="center" wrapText="1"/>
    </xf>
    <xf numFmtId="0" fontId="0" fillId="0" borderId="11" xfId="0" applyBorder="1" applyAlignment="1">
      <alignment vertical="center" wrapText="1"/>
    </xf>
    <xf numFmtId="0" fontId="0" fillId="0" borderId="1" xfId="0" applyFont="1" applyFill="1" applyBorder="1" applyAlignment="1">
      <alignment vertical="center" wrapText="1"/>
    </xf>
    <xf numFmtId="0" fontId="1" fillId="0" borderId="1" xfId="0" applyFont="1" applyFill="1" applyBorder="1" applyAlignment="1">
      <alignment vertical="center" wrapText="1"/>
    </xf>
    <xf numFmtId="0" fontId="0" fillId="0" borderId="1" xfId="0" applyNumberFormat="1" applyBorder="1" applyAlignment="1">
      <alignment horizontal="left" vertical="center" wrapText="1"/>
    </xf>
    <xf numFmtId="0" fontId="4" fillId="0" borderId="8" xfId="0" applyNumberFormat="1" applyFont="1" applyBorder="1" applyAlignment="1">
      <alignment horizontal="left" vertical="center" wrapText="1"/>
    </xf>
  </cellXfs>
  <cellStyles count="5">
    <cellStyle name="Normal" xfId="0" builtinId="0"/>
    <cellStyle name="Normal 2" xfId="1" xr:uid="{00000000-0005-0000-0000-000001000000}"/>
    <cellStyle name="Normal 3" xfId="3" xr:uid="{00000000-0005-0000-0000-000002000000}"/>
    <cellStyle name="Percent 2" xfId="2" xr:uid="{00000000-0005-0000-0000-000003000000}"/>
    <cellStyle name="Percent 3" xfId="4" xr:uid="{00000000-0005-0000-0000-000004000000}"/>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59999389629810485"/>
  </sheetPr>
  <dimension ref="A1:H37"/>
  <sheetViews>
    <sheetView topLeftCell="A7" workbookViewId="0">
      <selection activeCell="M27" sqref="M27"/>
    </sheetView>
  </sheetViews>
  <sheetFormatPr defaultRowHeight="14.5" x14ac:dyDescent="0.35"/>
  <cols>
    <col min="1" max="1" width="30.7265625" customWidth="1"/>
    <col min="2" max="2" width="22.26953125" customWidth="1"/>
    <col min="3" max="3" width="10" customWidth="1"/>
    <col min="4" max="4" width="14.453125" customWidth="1"/>
    <col min="5" max="5" width="9.81640625" customWidth="1"/>
    <col min="7" max="7" width="41" customWidth="1"/>
    <col min="8" max="8" width="9.54296875" customWidth="1"/>
  </cols>
  <sheetData>
    <row r="1" spans="1:8" ht="33.65" customHeight="1" x14ac:dyDescent="0.35">
      <c r="A1" s="133" t="s">
        <v>495</v>
      </c>
      <c r="B1" s="74"/>
      <c r="C1" s="78" t="s">
        <v>496</v>
      </c>
      <c r="D1" s="79"/>
      <c r="E1" s="100"/>
      <c r="F1" s="100"/>
      <c r="G1" s="129"/>
      <c r="H1" s="129"/>
    </row>
    <row r="2" spans="1:8" ht="18" customHeight="1" x14ac:dyDescent="0.35">
      <c r="A2" s="134" t="s">
        <v>325</v>
      </c>
      <c r="B2" s="135"/>
      <c r="C2" s="136"/>
      <c r="D2" s="137"/>
      <c r="H2" s="130"/>
    </row>
    <row r="3" spans="1:8" ht="18" customHeight="1" x14ac:dyDescent="0.35">
      <c r="A3" s="134" t="s">
        <v>326</v>
      </c>
      <c r="B3" s="159"/>
      <c r="C3" s="160"/>
      <c r="D3" s="160"/>
      <c r="H3" s="130"/>
    </row>
    <row r="4" spans="1:8" ht="18" customHeight="1" x14ac:dyDescent="0.35">
      <c r="A4" s="134" t="s">
        <v>327</v>
      </c>
      <c r="B4" s="159"/>
      <c r="C4" s="160"/>
      <c r="D4" s="160"/>
      <c r="H4" s="130"/>
    </row>
    <row r="5" spans="1:8" ht="18" customHeight="1" x14ac:dyDescent="0.35">
      <c r="A5" s="134" t="s">
        <v>487</v>
      </c>
      <c r="B5" s="159"/>
      <c r="C5" s="160"/>
      <c r="D5" s="160"/>
      <c r="H5" s="130"/>
    </row>
    <row r="6" spans="1:8" ht="23.5" customHeight="1" thickBot="1" x14ac:dyDescent="0.4">
      <c r="E6" s="16"/>
      <c r="F6" s="16"/>
      <c r="G6" s="16"/>
      <c r="H6" s="131"/>
    </row>
    <row r="7" spans="1:8" ht="19" thickBot="1" x14ac:dyDescent="0.5">
      <c r="A7" s="80" t="s">
        <v>328</v>
      </c>
      <c r="B7" s="81"/>
      <c r="C7" s="81"/>
      <c r="D7" s="82"/>
      <c r="E7" s="82"/>
      <c r="F7" s="82"/>
      <c r="G7" s="81"/>
      <c r="H7" s="83"/>
    </row>
    <row r="8" spans="1:8" x14ac:dyDescent="0.35">
      <c r="A8" s="35"/>
      <c r="B8" s="36" t="s">
        <v>329</v>
      </c>
      <c r="C8" s="36" t="s">
        <v>330</v>
      </c>
      <c r="D8" s="37" t="s">
        <v>331</v>
      </c>
      <c r="E8" s="37" t="s">
        <v>332</v>
      </c>
      <c r="F8" s="37" t="s">
        <v>333</v>
      </c>
      <c r="G8" s="38"/>
      <c r="H8" s="132"/>
    </row>
    <row r="9" spans="1:8" x14ac:dyDescent="0.35">
      <c r="A9" s="39" t="s">
        <v>429</v>
      </c>
      <c r="B9" s="40">
        <v>50</v>
      </c>
      <c r="C9" s="40">
        <f>Defaults!B5</f>
        <v>0</v>
      </c>
      <c r="D9" s="40">
        <f>Defaults!B6</f>
        <v>0</v>
      </c>
      <c r="E9" s="40">
        <f>Defaults!B7</f>
        <v>0</v>
      </c>
      <c r="F9" s="41">
        <f>C9/B9</f>
        <v>0</v>
      </c>
      <c r="G9" s="33"/>
      <c r="H9" s="51"/>
    </row>
    <row r="10" spans="1:8" x14ac:dyDescent="0.35">
      <c r="A10" s="39" t="s">
        <v>430</v>
      </c>
      <c r="B10" s="40">
        <v>89</v>
      </c>
      <c r="C10" s="40">
        <f>Defaults!B9</f>
        <v>0</v>
      </c>
      <c r="D10" s="40">
        <f>Defaults!B10</f>
        <v>0</v>
      </c>
      <c r="E10" s="40">
        <f>Defaults!B11</f>
        <v>0</v>
      </c>
      <c r="F10" s="41">
        <f>C10/B10</f>
        <v>0</v>
      </c>
      <c r="G10" s="33"/>
      <c r="H10" s="51"/>
    </row>
    <row r="11" spans="1:8" x14ac:dyDescent="0.35">
      <c r="A11" s="39" t="s">
        <v>431</v>
      </c>
      <c r="B11" s="40">
        <v>66</v>
      </c>
      <c r="C11" s="40">
        <f>Defaults!B13</f>
        <v>0</v>
      </c>
      <c r="D11" s="40">
        <f>Defaults!B14</f>
        <v>0</v>
      </c>
      <c r="E11" s="40">
        <f>Defaults!B15</f>
        <v>0</v>
      </c>
      <c r="F11" s="41">
        <f>C11/B11</f>
        <v>0</v>
      </c>
      <c r="G11" s="33"/>
      <c r="H11" s="51"/>
    </row>
    <row r="12" spans="1:8" ht="15" thickBot="1" x14ac:dyDescent="0.4">
      <c r="A12" s="39" t="s">
        <v>432</v>
      </c>
      <c r="B12" s="42">
        <v>64</v>
      </c>
      <c r="C12" s="42">
        <f>Defaults!B17</f>
        <v>0</v>
      </c>
      <c r="D12" s="42">
        <f>Defaults!B18</f>
        <v>0</v>
      </c>
      <c r="E12" s="42">
        <f>Defaults!B19</f>
        <v>0</v>
      </c>
      <c r="F12" s="43">
        <f>C12/B12</f>
        <v>0</v>
      </c>
      <c r="G12" s="33"/>
      <c r="H12" s="51"/>
    </row>
    <row r="13" spans="1:8" ht="15" thickTop="1" x14ac:dyDescent="0.35">
      <c r="A13" s="39" t="s">
        <v>336</v>
      </c>
      <c r="B13" s="44">
        <f>SUM(B9:B12)</f>
        <v>269</v>
      </c>
      <c r="C13" s="44">
        <f>SUM(C9:C12)</f>
        <v>0</v>
      </c>
      <c r="D13" s="44">
        <f>SUM(D9:D12)</f>
        <v>0</v>
      </c>
      <c r="E13" s="44">
        <f>SUM(E9:E12)</f>
        <v>0</v>
      </c>
      <c r="F13" s="45">
        <f>C13/B13</f>
        <v>0</v>
      </c>
      <c r="G13" s="33"/>
      <c r="H13" s="51"/>
    </row>
    <row r="14" spans="1:8" x14ac:dyDescent="0.35">
      <c r="B14" s="46" t="s">
        <v>337</v>
      </c>
      <c r="C14" s="33"/>
      <c r="D14" s="47"/>
      <c r="E14" s="47"/>
      <c r="F14" s="47"/>
      <c r="G14" s="33"/>
      <c r="H14" s="51"/>
    </row>
    <row r="15" spans="1:8" ht="15" thickBot="1" x14ac:dyDescent="0.4">
      <c r="H15" s="131"/>
    </row>
    <row r="16" spans="1:8" ht="16.5" customHeight="1" thickBot="1" x14ac:dyDescent="0.5">
      <c r="A16" s="80" t="s">
        <v>338</v>
      </c>
      <c r="B16" s="81"/>
      <c r="C16" s="81"/>
      <c r="D16" s="82"/>
      <c r="E16" s="82"/>
      <c r="F16" s="82"/>
      <c r="G16" s="81"/>
      <c r="H16" s="83"/>
    </row>
    <row r="17" spans="1:8" s="1" customFormat="1" ht="31" x14ac:dyDescent="0.35">
      <c r="A17" s="48" t="s">
        <v>339</v>
      </c>
      <c r="B17" s="49" t="s">
        <v>340</v>
      </c>
      <c r="C17" s="49" t="s">
        <v>341</v>
      </c>
      <c r="D17" s="49" t="s">
        <v>342</v>
      </c>
      <c r="E17" s="161" t="s">
        <v>343</v>
      </c>
      <c r="F17" s="162"/>
      <c r="G17" s="163"/>
      <c r="H17" s="50" t="s">
        <v>344</v>
      </c>
    </row>
    <row r="18" spans="1:8" s="1" customFormat="1" ht="18" customHeight="1" x14ac:dyDescent="0.35">
      <c r="A18" s="128" t="s">
        <v>334</v>
      </c>
      <c r="B18" s="84"/>
      <c r="C18" s="84"/>
      <c r="D18" s="84"/>
      <c r="E18" s="84"/>
      <c r="F18" s="84"/>
      <c r="G18" s="85"/>
      <c r="H18" s="51"/>
    </row>
    <row r="19" spans="1:8" s="1" customFormat="1" x14ac:dyDescent="0.35">
      <c r="A19" s="52" t="s">
        <v>345</v>
      </c>
      <c r="B19" s="53" t="s">
        <v>346</v>
      </c>
      <c r="C19" s="54"/>
      <c r="D19" s="54"/>
      <c r="E19" s="156" t="s">
        <v>347</v>
      </c>
      <c r="F19" s="157"/>
      <c r="G19" s="158"/>
      <c r="H19" s="55"/>
    </row>
    <row r="20" spans="1:8" ht="18" customHeight="1" x14ac:dyDescent="0.35">
      <c r="A20" s="128" t="s">
        <v>382</v>
      </c>
      <c r="B20" s="84"/>
      <c r="C20" s="84"/>
      <c r="D20" s="84"/>
      <c r="E20" s="86"/>
      <c r="F20" s="86"/>
      <c r="G20" s="87"/>
      <c r="H20" s="51"/>
    </row>
    <row r="21" spans="1:8" x14ac:dyDescent="0.35">
      <c r="A21" s="52" t="s">
        <v>386</v>
      </c>
      <c r="B21" s="53" t="s">
        <v>387</v>
      </c>
      <c r="C21" s="54"/>
      <c r="D21" s="54"/>
      <c r="E21" s="156" t="s">
        <v>388</v>
      </c>
      <c r="F21" s="157"/>
      <c r="G21" s="158"/>
      <c r="H21" s="55"/>
    </row>
    <row r="22" spans="1:8" ht="18" customHeight="1" x14ac:dyDescent="0.35">
      <c r="A22" s="128" t="s">
        <v>335</v>
      </c>
      <c r="B22" s="84"/>
      <c r="C22" s="84"/>
      <c r="D22" s="84"/>
      <c r="E22" s="84"/>
      <c r="F22" s="84"/>
      <c r="G22" s="85"/>
      <c r="H22" s="51"/>
    </row>
    <row r="23" spans="1:8" x14ac:dyDescent="0.35">
      <c r="A23" s="56" t="s">
        <v>348</v>
      </c>
      <c r="B23" s="54" t="s">
        <v>349</v>
      </c>
      <c r="C23" s="54"/>
      <c r="D23" s="54"/>
      <c r="E23" s="153" t="s">
        <v>350</v>
      </c>
      <c r="F23" s="154"/>
      <c r="G23" s="155"/>
      <c r="H23" s="51"/>
    </row>
    <row r="24" spans="1:8" x14ac:dyDescent="0.35">
      <c r="A24" s="56" t="s">
        <v>351</v>
      </c>
      <c r="B24" s="54" t="s">
        <v>352</v>
      </c>
      <c r="C24" s="54"/>
      <c r="D24" s="54"/>
      <c r="E24" s="153" t="s">
        <v>353</v>
      </c>
      <c r="F24" s="154"/>
      <c r="G24" s="155"/>
      <c r="H24" s="51"/>
    </row>
    <row r="25" spans="1:8" x14ac:dyDescent="0.35">
      <c r="A25" s="52" t="s">
        <v>354</v>
      </c>
      <c r="B25" s="53" t="s">
        <v>355</v>
      </c>
      <c r="C25" s="54"/>
      <c r="D25" s="54"/>
      <c r="E25" s="156" t="s">
        <v>356</v>
      </c>
      <c r="F25" s="157"/>
      <c r="G25" s="158"/>
      <c r="H25" s="55"/>
    </row>
    <row r="26" spans="1:8" ht="18" customHeight="1" x14ac:dyDescent="0.35">
      <c r="A26" s="167" t="s">
        <v>357</v>
      </c>
      <c r="B26" s="168"/>
      <c r="C26" s="168"/>
      <c r="D26" s="168"/>
      <c r="E26" s="168"/>
      <c r="F26" s="168"/>
      <c r="G26" s="169"/>
      <c r="H26" s="51"/>
    </row>
    <row r="27" spans="1:8" x14ac:dyDescent="0.35">
      <c r="A27" s="56" t="s">
        <v>358</v>
      </c>
      <c r="B27" s="54" t="s">
        <v>359</v>
      </c>
      <c r="C27" s="54"/>
      <c r="D27" s="54"/>
      <c r="E27" s="153" t="s">
        <v>360</v>
      </c>
      <c r="F27" s="154"/>
      <c r="G27" s="155"/>
      <c r="H27" s="51"/>
    </row>
    <row r="28" spans="1:8" x14ac:dyDescent="0.35">
      <c r="A28" s="56" t="s">
        <v>361</v>
      </c>
      <c r="B28" s="54" t="s">
        <v>362</v>
      </c>
      <c r="C28" s="54"/>
      <c r="D28" s="54"/>
      <c r="E28" s="153" t="s">
        <v>363</v>
      </c>
      <c r="F28" s="154"/>
      <c r="G28" s="155"/>
      <c r="H28" s="51"/>
    </row>
    <row r="29" spans="1:8" x14ac:dyDescent="0.35">
      <c r="A29" s="56" t="s">
        <v>383</v>
      </c>
      <c r="B29" s="54" t="s">
        <v>384</v>
      </c>
      <c r="C29" s="54"/>
      <c r="D29" s="54"/>
      <c r="E29" s="170" t="s">
        <v>385</v>
      </c>
      <c r="F29" s="171"/>
      <c r="G29" s="172"/>
      <c r="H29" s="51"/>
    </row>
    <row r="30" spans="1:8" x14ac:dyDescent="0.35">
      <c r="A30" s="56" t="s">
        <v>364</v>
      </c>
      <c r="B30" s="54" t="s">
        <v>365</v>
      </c>
      <c r="C30" s="54"/>
      <c r="D30" s="54"/>
      <c r="E30" s="153" t="s">
        <v>366</v>
      </c>
      <c r="F30" s="154"/>
      <c r="G30" s="155"/>
      <c r="H30" s="51"/>
    </row>
    <row r="31" spans="1:8" x14ac:dyDescent="0.35">
      <c r="A31" s="56" t="s">
        <v>367</v>
      </c>
      <c r="B31" s="54" t="s">
        <v>368</v>
      </c>
      <c r="C31" s="54"/>
      <c r="D31" s="54"/>
      <c r="E31" s="153" t="s">
        <v>369</v>
      </c>
      <c r="F31" s="154"/>
      <c r="G31" s="155"/>
      <c r="H31" s="51"/>
    </row>
    <row r="32" spans="1:8" x14ac:dyDescent="0.35">
      <c r="A32" s="56" t="s">
        <v>370</v>
      </c>
      <c r="B32" s="54" t="s">
        <v>371</v>
      </c>
      <c r="C32" s="54"/>
      <c r="D32" s="54"/>
      <c r="E32" s="153" t="s">
        <v>372</v>
      </c>
      <c r="F32" s="154"/>
      <c r="G32" s="155"/>
      <c r="H32" s="55"/>
    </row>
    <row r="33" spans="1:8" x14ac:dyDescent="0.35">
      <c r="A33" s="52" t="s">
        <v>373</v>
      </c>
      <c r="B33" s="53" t="s">
        <v>355</v>
      </c>
      <c r="C33" s="54"/>
      <c r="D33" s="54"/>
      <c r="E33" s="156" t="s">
        <v>374</v>
      </c>
      <c r="F33" s="157"/>
      <c r="G33" s="158"/>
      <c r="H33" s="55"/>
    </row>
    <row r="34" spans="1:8" x14ac:dyDescent="0.35">
      <c r="A34" s="56" t="s">
        <v>375</v>
      </c>
      <c r="B34" s="54" t="s">
        <v>376</v>
      </c>
      <c r="C34" s="54"/>
      <c r="D34" s="54"/>
      <c r="E34" s="153" t="s">
        <v>377</v>
      </c>
      <c r="F34" s="154"/>
      <c r="G34" s="155"/>
      <c r="H34" s="55"/>
    </row>
    <row r="35" spans="1:8" x14ac:dyDescent="0.35">
      <c r="A35" s="56" t="s">
        <v>378</v>
      </c>
      <c r="B35" s="54" t="s">
        <v>376</v>
      </c>
      <c r="C35" s="54"/>
      <c r="D35" s="54"/>
      <c r="E35" s="153" t="s">
        <v>379</v>
      </c>
      <c r="F35" s="154"/>
      <c r="G35" s="155"/>
      <c r="H35" s="55"/>
    </row>
    <row r="36" spans="1:8" ht="15" thickBot="1" x14ac:dyDescent="0.4">
      <c r="A36" s="57" t="s">
        <v>380</v>
      </c>
      <c r="B36" s="58" t="s">
        <v>376</v>
      </c>
      <c r="C36" s="58"/>
      <c r="D36" s="58"/>
      <c r="E36" s="164" t="s">
        <v>381</v>
      </c>
      <c r="F36" s="165"/>
      <c r="G36" s="166"/>
      <c r="H36" s="59"/>
    </row>
    <row r="37" spans="1:8" x14ac:dyDescent="0.35">
      <c r="B37" s="60" t="s">
        <v>480</v>
      </c>
      <c r="C37" s="61"/>
      <c r="D37" s="61"/>
      <c r="E37" s="61"/>
      <c r="F37" s="61"/>
      <c r="G37" s="61"/>
      <c r="H37" s="34"/>
    </row>
  </sheetData>
  <mergeCells count="20">
    <mergeCell ref="E36:G36"/>
    <mergeCell ref="E24:G24"/>
    <mergeCell ref="E25:G25"/>
    <mergeCell ref="A26:G26"/>
    <mergeCell ref="E27:G27"/>
    <mergeCell ref="E28:G28"/>
    <mergeCell ref="E30:G30"/>
    <mergeCell ref="E29:G29"/>
    <mergeCell ref="E31:G31"/>
    <mergeCell ref="E32:G32"/>
    <mergeCell ref="E33:G33"/>
    <mergeCell ref="E34:G34"/>
    <mergeCell ref="E35:G35"/>
    <mergeCell ref="E23:G23"/>
    <mergeCell ref="E19:G19"/>
    <mergeCell ref="B3:D3"/>
    <mergeCell ref="B4:D4"/>
    <mergeCell ref="E17:G17"/>
    <mergeCell ref="E21:G21"/>
    <mergeCell ref="B5:D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3" tint="0.79998168889431442"/>
  </sheetPr>
  <dimension ref="A1:H65"/>
  <sheetViews>
    <sheetView workbookViewId="0">
      <selection activeCell="K6" sqref="K6"/>
    </sheetView>
  </sheetViews>
  <sheetFormatPr defaultRowHeight="14.5" x14ac:dyDescent="0.35"/>
  <cols>
    <col min="1" max="1" width="4.453125" style="14" customWidth="1"/>
    <col min="2" max="2" width="17.54296875" customWidth="1"/>
    <col min="3" max="3" width="56.26953125" style="1" customWidth="1"/>
    <col min="5" max="5" width="13.453125" customWidth="1"/>
    <col min="6" max="6" width="35.7265625" customWidth="1"/>
  </cols>
  <sheetData>
    <row r="1" spans="1:6" s="62" customFormat="1" ht="24" customHeight="1" x14ac:dyDescent="0.45">
      <c r="A1" s="97" t="s">
        <v>86</v>
      </c>
      <c r="B1" s="98"/>
      <c r="C1" s="99"/>
      <c r="D1" s="77"/>
      <c r="E1" s="77"/>
      <c r="F1" s="77"/>
    </row>
    <row r="2" spans="1:6" ht="15" thickBot="1" x14ac:dyDescent="0.4">
      <c r="A2" s="104" t="s">
        <v>80</v>
      </c>
      <c r="B2" s="105" t="s">
        <v>81</v>
      </c>
      <c r="C2" s="106" t="s">
        <v>82</v>
      </c>
      <c r="D2" s="107" t="s">
        <v>1</v>
      </c>
      <c r="E2" s="107" t="s">
        <v>476</v>
      </c>
      <c r="F2" s="107" t="s">
        <v>84</v>
      </c>
    </row>
    <row r="3" spans="1:6" ht="18" customHeight="1" thickBot="1" x14ac:dyDescent="0.4">
      <c r="A3" s="192" t="s">
        <v>205</v>
      </c>
      <c r="B3" s="193"/>
      <c r="C3" s="193"/>
      <c r="D3" s="193"/>
      <c r="E3" s="193"/>
      <c r="F3" s="194"/>
    </row>
    <row r="4" spans="1:6" ht="29" x14ac:dyDescent="0.35">
      <c r="A4" s="102">
        <v>1</v>
      </c>
      <c r="B4" s="103" t="s">
        <v>213</v>
      </c>
      <c r="C4" s="209" t="s">
        <v>518</v>
      </c>
      <c r="D4" s="24"/>
      <c r="E4" s="24"/>
      <c r="F4" s="24"/>
    </row>
    <row r="5" spans="1:6" ht="29" x14ac:dyDescent="0.35">
      <c r="A5" s="13">
        <v>2</v>
      </c>
      <c r="B5" s="25" t="s">
        <v>214</v>
      </c>
      <c r="C5" s="7" t="s">
        <v>508</v>
      </c>
      <c r="D5" s="5"/>
      <c r="E5" s="5"/>
      <c r="F5" s="5"/>
    </row>
    <row r="6" spans="1:6" x14ac:dyDescent="0.35">
      <c r="A6" s="13">
        <v>3</v>
      </c>
      <c r="B6" s="25" t="s">
        <v>514</v>
      </c>
      <c r="C6" s="7" t="s">
        <v>509</v>
      </c>
      <c r="D6" s="5"/>
      <c r="E6" s="5"/>
      <c r="F6" s="5"/>
    </row>
    <row r="7" spans="1:6" x14ac:dyDescent="0.35">
      <c r="A7" s="13">
        <v>4</v>
      </c>
      <c r="B7" s="25" t="s">
        <v>212</v>
      </c>
      <c r="C7" s="7" t="s">
        <v>211</v>
      </c>
      <c r="D7" s="5"/>
      <c r="E7" s="5"/>
      <c r="F7" s="5"/>
    </row>
    <row r="8" spans="1:6" x14ac:dyDescent="0.35">
      <c r="A8" s="13">
        <v>5</v>
      </c>
      <c r="B8" s="25" t="s">
        <v>268</v>
      </c>
      <c r="C8" s="9" t="s">
        <v>528</v>
      </c>
      <c r="D8" s="5"/>
      <c r="E8" s="5"/>
      <c r="F8" s="5"/>
    </row>
    <row r="9" spans="1:6" ht="15" thickBot="1" x14ac:dyDescent="0.4">
      <c r="A9" s="101">
        <v>6</v>
      </c>
      <c r="B9" s="67" t="s">
        <v>215</v>
      </c>
      <c r="C9" s="20" t="s">
        <v>259</v>
      </c>
      <c r="D9" s="21"/>
      <c r="E9" s="21"/>
      <c r="F9" s="21"/>
    </row>
    <row r="10" spans="1:6" ht="18" customHeight="1" thickBot="1" x14ac:dyDescent="0.4">
      <c r="A10" s="189" t="s">
        <v>206</v>
      </c>
      <c r="B10" s="190"/>
      <c r="C10" s="190"/>
      <c r="D10" s="190"/>
      <c r="E10" s="190"/>
      <c r="F10" s="191"/>
    </row>
    <row r="11" spans="1:6" ht="29" x14ac:dyDescent="0.35">
      <c r="A11" s="102">
        <v>7</v>
      </c>
      <c r="B11" s="103" t="s">
        <v>220</v>
      </c>
      <c r="C11" s="23" t="s">
        <v>266</v>
      </c>
      <c r="D11" s="24"/>
      <c r="E11" s="24"/>
      <c r="F11" s="24"/>
    </row>
    <row r="12" spans="1:6" x14ac:dyDescent="0.35">
      <c r="A12" s="13">
        <v>8</v>
      </c>
      <c r="B12" s="25" t="s">
        <v>228</v>
      </c>
      <c r="C12" s="7" t="s">
        <v>229</v>
      </c>
      <c r="D12" s="5"/>
      <c r="E12" s="5"/>
      <c r="F12" s="5"/>
    </row>
    <row r="13" spans="1:6" ht="29" x14ac:dyDescent="0.35">
      <c r="A13" s="13">
        <v>9</v>
      </c>
      <c r="B13" s="25" t="s">
        <v>221</v>
      </c>
      <c r="C13" s="7" t="s">
        <v>260</v>
      </c>
      <c r="D13" s="5"/>
      <c r="E13" s="5"/>
      <c r="F13" s="5"/>
    </row>
    <row r="14" spans="1:6" ht="29" x14ac:dyDescent="0.35">
      <c r="A14" s="13">
        <v>10</v>
      </c>
      <c r="B14" s="25" t="s">
        <v>225</v>
      </c>
      <c r="C14" s="7" t="s">
        <v>261</v>
      </c>
      <c r="D14" s="5"/>
      <c r="E14" s="5"/>
      <c r="F14" s="5"/>
    </row>
    <row r="15" spans="1:6" ht="29" x14ac:dyDescent="0.35">
      <c r="A15" s="13">
        <v>11</v>
      </c>
      <c r="B15" s="25" t="s">
        <v>222</v>
      </c>
      <c r="C15" s="7" t="s">
        <v>519</v>
      </c>
      <c r="D15" s="5"/>
      <c r="E15" s="5"/>
      <c r="F15" s="5"/>
    </row>
    <row r="16" spans="1:6" x14ac:dyDescent="0.35">
      <c r="A16" s="13">
        <v>12</v>
      </c>
      <c r="B16" s="25" t="s">
        <v>223</v>
      </c>
      <c r="C16" s="7" t="s">
        <v>216</v>
      </c>
      <c r="D16" s="5"/>
      <c r="E16" s="5"/>
      <c r="F16" s="5"/>
    </row>
    <row r="17" spans="1:6" x14ac:dyDescent="0.35">
      <c r="A17" s="13">
        <v>13</v>
      </c>
      <c r="B17" s="25" t="s">
        <v>224</v>
      </c>
      <c r="C17" s="7" t="s">
        <v>217</v>
      </c>
      <c r="D17" s="5"/>
      <c r="E17" s="5"/>
      <c r="F17" s="5"/>
    </row>
    <row r="18" spans="1:6" ht="15" customHeight="1" x14ac:dyDescent="0.35">
      <c r="A18" s="13">
        <v>14</v>
      </c>
      <c r="B18" s="25" t="s">
        <v>227</v>
      </c>
      <c r="C18" s="7" t="s">
        <v>218</v>
      </c>
      <c r="D18" s="5"/>
      <c r="E18" s="5"/>
      <c r="F18" s="5"/>
    </row>
    <row r="19" spans="1:6" ht="15" customHeight="1" x14ac:dyDescent="0.35">
      <c r="A19" s="13">
        <v>15</v>
      </c>
      <c r="B19" s="25" t="s">
        <v>226</v>
      </c>
      <c r="C19" s="7" t="s">
        <v>219</v>
      </c>
      <c r="D19" s="5"/>
      <c r="E19" s="5"/>
      <c r="F19" s="5"/>
    </row>
    <row r="20" spans="1:6" ht="29" x14ac:dyDescent="0.35">
      <c r="A20" s="13">
        <v>16</v>
      </c>
      <c r="B20" s="25" t="s">
        <v>268</v>
      </c>
      <c r="C20" s="7" t="s">
        <v>510</v>
      </c>
      <c r="D20" s="5"/>
      <c r="E20" s="5"/>
      <c r="F20" s="5"/>
    </row>
    <row r="21" spans="1:6" ht="15" customHeight="1" thickBot="1" x14ac:dyDescent="0.4">
      <c r="A21" s="101">
        <v>17</v>
      </c>
      <c r="B21" s="67" t="s">
        <v>215</v>
      </c>
      <c r="C21" s="20" t="s">
        <v>259</v>
      </c>
      <c r="D21" s="21"/>
      <c r="E21" s="21"/>
      <c r="F21" s="21"/>
    </row>
    <row r="22" spans="1:6" ht="18" customHeight="1" thickBot="1" x14ac:dyDescent="0.4">
      <c r="A22" s="189" t="s">
        <v>89</v>
      </c>
      <c r="B22" s="190"/>
      <c r="C22" s="190"/>
      <c r="D22" s="190"/>
      <c r="E22" s="190"/>
      <c r="F22" s="191"/>
    </row>
    <row r="23" spans="1:6" x14ac:dyDescent="0.35">
      <c r="A23" s="102">
        <v>18</v>
      </c>
      <c r="B23" s="103" t="s">
        <v>230</v>
      </c>
      <c r="C23" s="23" t="s">
        <v>511</v>
      </c>
      <c r="D23" s="24"/>
      <c r="E23" s="24"/>
      <c r="F23" s="24"/>
    </row>
    <row r="24" spans="1:6" x14ac:dyDescent="0.35">
      <c r="A24" s="13">
        <v>19</v>
      </c>
      <c r="B24" s="25" t="s">
        <v>262</v>
      </c>
      <c r="C24" s="7" t="s">
        <v>512</v>
      </c>
      <c r="D24" s="5"/>
      <c r="E24" s="5"/>
      <c r="F24" s="5"/>
    </row>
    <row r="25" spans="1:6" x14ac:dyDescent="0.35">
      <c r="A25" s="13">
        <v>20</v>
      </c>
      <c r="B25" s="25" t="s">
        <v>118</v>
      </c>
      <c r="C25" s="7" t="s">
        <v>231</v>
      </c>
      <c r="D25" s="5"/>
      <c r="E25" s="5"/>
      <c r="F25" s="5"/>
    </row>
    <row r="26" spans="1:6" s="203" customFormat="1" ht="29.5" thickBot="1" x14ac:dyDescent="0.4">
      <c r="A26" s="206">
        <v>21</v>
      </c>
      <c r="B26" s="119" t="s">
        <v>263</v>
      </c>
      <c r="C26" s="207" t="s">
        <v>264</v>
      </c>
      <c r="D26" s="208"/>
      <c r="E26" s="208"/>
      <c r="F26" s="208"/>
    </row>
    <row r="27" spans="1:6" ht="18" customHeight="1" thickBot="1" x14ac:dyDescent="0.4">
      <c r="A27" s="195" t="s">
        <v>207</v>
      </c>
      <c r="B27" s="196"/>
      <c r="C27" s="196"/>
      <c r="D27" s="196"/>
      <c r="E27" s="196"/>
      <c r="F27" s="197"/>
    </row>
    <row r="28" spans="1:6" x14ac:dyDescent="0.35">
      <c r="A28" s="102">
        <v>22</v>
      </c>
      <c r="B28" s="103" t="s">
        <v>157</v>
      </c>
      <c r="C28" s="23" t="s">
        <v>513</v>
      </c>
      <c r="D28" s="24"/>
      <c r="E28" s="24"/>
      <c r="F28" s="24"/>
    </row>
    <row r="29" spans="1:6" x14ac:dyDescent="0.35">
      <c r="A29" s="13">
        <v>23</v>
      </c>
      <c r="B29" s="25" t="s">
        <v>117</v>
      </c>
      <c r="C29" s="7" t="s">
        <v>267</v>
      </c>
      <c r="D29" s="5"/>
      <c r="E29" s="5"/>
      <c r="F29" s="5"/>
    </row>
    <row r="30" spans="1:6" x14ac:dyDescent="0.35">
      <c r="A30" s="13">
        <v>24</v>
      </c>
      <c r="B30" s="25" t="s">
        <v>235</v>
      </c>
      <c r="C30" s="7" t="s">
        <v>265</v>
      </c>
      <c r="D30" s="5"/>
      <c r="E30" s="5"/>
      <c r="F30" s="5"/>
    </row>
    <row r="31" spans="1:6" x14ac:dyDescent="0.35">
      <c r="A31" s="13">
        <v>25</v>
      </c>
      <c r="B31" s="25" t="s">
        <v>520</v>
      </c>
      <c r="C31" s="7" t="s">
        <v>237</v>
      </c>
      <c r="D31" s="5"/>
      <c r="E31" s="5"/>
      <c r="F31" s="5"/>
    </row>
    <row r="32" spans="1:6" ht="14.5" customHeight="1" x14ac:dyDescent="0.35">
      <c r="A32" s="13">
        <v>26</v>
      </c>
      <c r="B32" s="25" t="s">
        <v>236</v>
      </c>
      <c r="C32" s="7" t="s">
        <v>238</v>
      </c>
      <c r="D32" s="5"/>
      <c r="E32" s="5"/>
      <c r="F32" s="5"/>
    </row>
    <row r="33" spans="1:6" ht="14.5" customHeight="1" x14ac:dyDescent="0.35">
      <c r="A33" s="13">
        <v>27</v>
      </c>
      <c r="B33" s="25" t="s">
        <v>146</v>
      </c>
      <c r="C33" s="7" t="s">
        <v>233</v>
      </c>
      <c r="D33" s="5"/>
      <c r="E33" s="5"/>
      <c r="F33" s="5"/>
    </row>
    <row r="34" spans="1:6" ht="15" thickBot="1" x14ac:dyDescent="0.4">
      <c r="A34" s="101">
        <v>28</v>
      </c>
      <c r="B34" s="67" t="s">
        <v>234</v>
      </c>
      <c r="C34" s="20" t="s">
        <v>232</v>
      </c>
      <c r="D34" s="21"/>
      <c r="E34" s="21"/>
      <c r="F34" s="21"/>
    </row>
    <row r="35" spans="1:6" ht="18" customHeight="1" thickBot="1" x14ac:dyDescent="0.4">
      <c r="A35" s="189" t="s">
        <v>208</v>
      </c>
      <c r="B35" s="190"/>
      <c r="C35" s="190"/>
      <c r="D35" s="190"/>
      <c r="E35" s="190"/>
      <c r="F35" s="191"/>
    </row>
    <row r="36" spans="1:6" ht="15" customHeight="1" x14ac:dyDescent="0.35">
      <c r="A36" s="102">
        <v>29</v>
      </c>
      <c r="B36" s="103" t="s">
        <v>240</v>
      </c>
      <c r="C36" s="23" t="s">
        <v>516</v>
      </c>
      <c r="D36" s="24"/>
      <c r="E36" s="24"/>
      <c r="F36" s="24"/>
    </row>
    <row r="37" spans="1:6" ht="15" customHeight="1" x14ac:dyDescent="0.35">
      <c r="A37" s="13">
        <v>30</v>
      </c>
      <c r="B37" s="25" t="s">
        <v>241</v>
      </c>
      <c r="C37" s="7" t="s">
        <v>257</v>
      </c>
      <c r="D37" s="5"/>
      <c r="E37" s="5"/>
      <c r="F37" s="5"/>
    </row>
    <row r="38" spans="1:6" ht="15" customHeight="1" x14ac:dyDescent="0.35">
      <c r="A38" s="13">
        <v>31</v>
      </c>
      <c r="B38" s="25" t="s">
        <v>242</v>
      </c>
      <c r="C38" s="7" t="s">
        <v>256</v>
      </c>
      <c r="D38" s="5"/>
      <c r="E38" s="5"/>
      <c r="F38" s="5"/>
    </row>
    <row r="39" spans="1:6" ht="15" customHeight="1" x14ac:dyDescent="0.35">
      <c r="A39" s="13">
        <v>32</v>
      </c>
      <c r="B39" s="25" t="s">
        <v>243</v>
      </c>
      <c r="C39" s="7" t="s">
        <v>517</v>
      </c>
      <c r="D39" s="5"/>
      <c r="E39" s="5"/>
      <c r="F39" s="5"/>
    </row>
    <row r="40" spans="1:6" s="203" customFormat="1" ht="29" customHeight="1" x14ac:dyDescent="0.35">
      <c r="A40" s="200">
        <v>33</v>
      </c>
      <c r="B40" s="26" t="s">
        <v>244</v>
      </c>
      <c r="C40" s="201" t="s">
        <v>255</v>
      </c>
      <c r="D40" s="202"/>
      <c r="E40" s="202"/>
      <c r="F40" s="202"/>
    </row>
    <row r="41" spans="1:6" s="203" customFormat="1" ht="29" x14ac:dyDescent="0.35">
      <c r="A41" s="200">
        <v>34</v>
      </c>
      <c r="B41" s="204" t="s">
        <v>246</v>
      </c>
      <c r="C41" s="205" t="s">
        <v>521</v>
      </c>
      <c r="D41" s="202"/>
      <c r="F41" s="202"/>
    </row>
    <row r="42" spans="1:6" ht="15" customHeight="1" x14ac:dyDescent="0.35">
      <c r="A42" s="13">
        <v>35</v>
      </c>
      <c r="B42" s="25" t="s">
        <v>258</v>
      </c>
      <c r="C42" s="7" t="s">
        <v>522</v>
      </c>
      <c r="D42" s="5"/>
      <c r="E42" s="5"/>
      <c r="F42" s="5"/>
    </row>
    <row r="43" spans="1:6" ht="29" x14ac:dyDescent="0.35">
      <c r="A43" s="13">
        <v>36</v>
      </c>
      <c r="B43" s="152" t="s">
        <v>503</v>
      </c>
      <c r="C43" s="7" t="s">
        <v>524</v>
      </c>
      <c r="D43" s="5"/>
      <c r="E43" s="5"/>
      <c r="F43" s="5"/>
    </row>
    <row r="44" spans="1:6" ht="29" x14ac:dyDescent="0.35">
      <c r="A44" s="13">
        <v>37</v>
      </c>
      <c r="B44" s="25" t="s">
        <v>389</v>
      </c>
      <c r="C44" s="7" t="s">
        <v>523</v>
      </c>
      <c r="D44" s="5"/>
      <c r="E44" s="5"/>
      <c r="F44" s="5"/>
    </row>
    <row r="45" spans="1:6" ht="15" customHeight="1" x14ac:dyDescent="0.35">
      <c r="A45" s="13">
        <v>38</v>
      </c>
      <c r="B45" s="151" t="s">
        <v>501</v>
      </c>
      <c r="C45" s="7" t="s">
        <v>502</v>
      </c>
      <c r="D45" s="5"/>
      <c r="E45" s="5"/>
      <c r="F45" s="5"/>
    </row>
    <row r="46" spans="1:6" ht="15" customHeight="1" x14ac:dyDescent="0.35">
      <c r="A46" s="13">
        <v>39</v>
      </c>
      <c r="B46" s="151" t="s">
        <v>378</v>
      </c>
      <c r="C46" s="7" t="s">
        <v>506</v>
      </c>
      <c r="D46" s="5"/>
      <c r="E46" s="5"/>
      <c r="F46" s="5"/>
    </row>
    <row r="47" spans="1:6" ht="15" customHeight="1" x14ac:dyDescent="0.35">
      <c r="A47" s="13">
        <v>40</v>
      </c>
      <c r="B47" s="25" t="s">
        <v>247</v>
      </c>
      <c r="C47" s="7" t="s">
        <v>507</v>
      </c>
      <c r="D47" s="5"/>
      <c r="E47" s="5"/>
      <c r="F47" s="5"/>
    </row>
    <row r="48" spans="1:6" s="203" customFormat="1" ht="29" customHeight="1" x14ac:dyDescent="0.35">
      <c r="A48" s="200">
        <v>41</v>
      </c>
      <c r="B48" s="26" t="s">
        <v>245</v>
      </c>
      <c r="C48" s="201" t="s">
        <v>254</v>
      </c>
      <c r="D48" s="202"/>
      <c r="E48" s="202"/>
      <c r="F48" s="202"/>
    </row>
    <row r="49" spans="1:8" ht="15" customHeight="1" x14ac:dyDescent="0.35">
      <c r="A49" s="13">
        <v>42</v>
      </c>
      <c r="B49" s="25" t="s">
        <v>248</v>
      </c>
      <c r="C49" s="7" t="s">
        <v>253</v>
      </c>
      <c r="D49" s="5"/>
      <c r="E49" s="5"/>
      <c r="F49" s="5"/>
    </row>
    <row r="50" spans="1:8" ht="15" customHeight="1" x14ac:dyDescent="0.35">
      <c r="A50" s="13">
        <v>43</v>
      </c>
      <c r="B50" s="25" t="s">
        <v>249</v>
      </c>
      <c r="C50" s="7" t="s">
        <v>252</v>
      </c>
      <c r="D50" s="5"/>
      <c r="E50" s="5"/>
      <c r="F50" s="5"/>
    </row>
    <row r="51" spans="1:8" ht="15" customHeight="1" thickBot="1" x14ac:dyDescent="0.4">
      <c r="A51" s="101">
        <v>44</v>
      </c>
      <c r="B51" s="67" t="s">
        <v>250</v>
      </c>
      <c r="C51" s="20" t="s">
        <v>251</v>
      </c>
      <c r="D51" s="21"/>
      <c r="E51" s="21"/>
      <c r="F51" s="21"/>
    </row>
    <row r="52" spans="1:8" ht="18" customHeight="1" thickBot="1" x14ac:dyDescent="0.4">
      <c r="A52" s="189" t="s">
        <v>209</v>
      </c>
      <c r="B52" s="190"/>
      <c r="C52" s="190"/>
      <c r="D52" s="190"/>
      <c r="E52" s="190"/>
      <c r="F52" s="191"/>
    </row>
    <row r="53" spans="1:8" s="203" customFormat="1" ht="29" x14ac:dyDescent="0.35">
      <c r="A53" s="210">
        <v>45</v>
      </c>
      <c r="B53" s="116" t="s">
        <v>308</v>
      </c>
      <c r="C53" s="211" t="s">
        <v>307</v>
      </c>
      <c r="D53" s="212"/>
      <c r="E53" s="212"/>
      <c r="F53" s="212"/>
    </row>
    <row r="54" spans="1:8" x14ac:dyDescent="0.35">
      <c r="A54" s="13">
        <v>46</v>
      </c>
      <c r="B54" s="25" t="s">
        <v>297</v>
      </c>
      <c r="C54" s="7" t="s">
        <v>291</v>
      </c>
      <c r="D54" s="5"/>
      <c r="E54" s="5"/>
      <c r="F54" s="5"/>
    </row>
    <row r="55" spans="1:8" x14ac:dyDescent="0.35">
      <c r="A55" s="13">
        <v>47</v>
      </c>
      <c r="B55" s="25" t="s">
        <v>309</v>
      </c>
      <c r="C55" s="7" t="s">
        <v>293</v>
      </c>
      <c r="D55" s="5"/>
      <c r="E55" s="5"/>
      <c r="F55" s="5"/>
    </row>
    <row r="56" spans="1:8" s="203" customFormat="1" ht="29" x14ac:dyDescent="0.35">
      <c r="A56" s="200">
        <v>48</v>
      </c>
      <c r="B56" s="26" t="s">
        <v>310</v>
      </c>
      <c r="C56" s="201" t="s">
        <v>306</v>
      </c>
      <c r="D56" s="202"/>
      <c r="E56" s="202"/>
      <c r="F56" s="202"/>
    </row>
    <row r="57" spans="1:8" x14ac:dyDescent="0.35">
      <c r="A57" s="13">
        <v>49</v>
      </c>
      <c r="B57" s="25" t="s">
        <v>311</v>
      </c>
      <c r="C57" s="7" t="s">
        <v>294</v>
      </c>
      <c r="D57" s="5"/>
      <c r="E57" s="5"/>
      <c r="F57" s="5"/>
    </row>
    <row r="58" spans="1:8" s="203" customFormat="1" ht="29.5" thickBot="1" x14ac:dyDescent="0.4">
      <c r="A58" s="200">
        <v>50</v>
      </c>
      <c r="B58" s="26" t="s">
        <v>312</v>
      </c>
      <c r="C58" s="201" t="s">
        <v>295</v>
      </c>
      <c r="D58" s="202"/>
      <c r="E58" s="202"/>
      <c r="F58" s="202"/>
    </row>
    <row r="59" spans="1:8" ht="18.75" customHeight="1" thickBot="1" x14ac:dyDescent="0.4">
      <c r="A59" s="176" t="s">
        <v>489</v>
      </c>
      <c r="B59" s="177"/>
      <c r="C59" s="177"/>
      <c r="D59" s="177"/>
      <c r="E59" s="177"/>
      <c r="F59" s="178"/>
      <c r="G59" s="148"/>
      <c r="H59" s="149"/>
    </row>
    <row r="60" spans="1:8" ht="11.5" customHeight="1" thickBot="1" x14ac:dyDescent="0.4">
      <c r="A60" s="147"/>
      <c r="B60" s="175"/>
      <c r="C60" s="175"/>
      <c r="D60" s="175"/>
      <c r="E60" s="175"/>
      <c r="F60" s="175"/>
    </row>
    <row r="61" spans="1:8" ht="16" thickBot="1" x14ac:dyDescent="0.4">
      <c r="A61" s="16"/>
      <c r="B61" s="179" t="s">
        <v>481</v>
      </c>
      <c r="C61" s="180"/>
      <c r="D61" s="181" t="s">
        <v>482</v>
      </c>
      <c r="E61" s="182"/>
      <c r="F61" s="138" t="s">
        <v>483</v>
      </c>
      <c r="H61" s="16"/>
    </row>
    <row r="62" spans="1:8" ht="14.5" customHeight="1" x14ac:dyDescent="0.35">
      <c r="A62" s="16"/>
      <c r="B62" s="139" t="s">
        <v>484</v>
      </c>
      <c r="C62" s="140"/>
      <c r="D62" s="183"/>
      <c r="E62" s="184"/>
      <c r="F62" s="141"/>
      <c r="H62" s="16"/>
    </row>
    <row r="63" spans="1:8" ht="16.149999999999999" customHeight="1" thickBot="1" x14ac:dyDescent="0.4">
      <c r="A63" s="16"/>
      <c r="B63" s="142" t="s">
        <v>485</v>
      </c>
      <c r="C63" s="142"/>
      <c r="D63" s="185"/>
      <c r="E63" s="186"/>
      <c r="F63" s="143"/>
      <c r="H63" s="16"/>
    </row>
    <row r="64" spans="1:8" ht="13.5" customHeight="1" x14ac:dyDescent="0.35">
      <c r="A64" s="16"/>
      <c r="B64" s="144" t="s">
        <v>486</v>
      </c>
      <c r="C64" s="145"/>
      <c r="D64" s="187"/>
      <c r="E64" s="188"/>
      <c r="F64" s="141"/>
      <c r="H64" s="16"/>
    </row>
    <row r="65" spans="1:8" ht="13.5" customHeight="1" thickBot="1" x14ac:dyDescent="0.4">
      <c r="A65" s="16"/>
      <c r="B65" s="142" t="s">
        <v>485</v>
      </c>
      <c r="C65" s="146"/>
      <c r="D65" s="173"/>
      <c r="E65" s="174"/>
      <c r="F65" s="143"/>
      <c r="H65" s="16"/>
    </row>
  </sheetData>
  <sortState xmlns:xlrd2="http://schemas.microsoft.com/office/spreadsheetml/2017/richdata2" ref="C19:C24">
    <sortCondition ref="C19:C24"/>
  </sortState>
  <mergeCells count="14">
    <mergeCell ref="A52:F52"/>
    <mergeCell ref="A3:F3"/>
    <mergeCell ref="A10:F10"/>
    <mergeCell ref="A22:F22"/>
    <mergeCell ref="A27:F27"/>
    <mergeCell ref="A35:F35"/>
    <mergeCell ref="D65:E65"/>
    <mergeCell ref="B60:F60"/>
    <mergeCell ref="A59:F59"/>
    <mergeCell ref="B61:C61"/>
    <mergeCell ref="D61:E61"/>
    <mergeCell ref="D62:E62"/>
    <mergeCell ref="D63:E63"/>
    <mergeCell ref="D64:E64"/>
  </mergeCells>
  <conditionalFormatting sqref="D4">
    <cfRule type="cellIs" dxfId="0" priority="1" operator="equal">
      <formula>"Fail"</formula>
    </cfRule>
  </conditionalFormatting>
  <pageMargins left="0.25" right="0.25" top="0.75" bottom="0.75" header="0.3" footer="0.3"/>
  <pageSetup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Defaults!$B$3:$E$3</xm:f>
          </x14:formula1>
          <xm:sqref>D4:D9 D11:D21 D23:D26 D28:D34 D36:D51 D53:D58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3" tint="0.79998168889431442"/>
  </sheetPr>
  <dimension ref="A1:H108"/>
  <sheetViews>
    <sheetView topLeftCell="A88" workbookViewId="0">
      <selection activeCell="J104" sqref="J104"/>
    </sheetView>
  </sheetViews>
  <sheetFormatPr defaultRowHeight="14.5" x14ac:dyDescent="0.35"/>
  <cols>
    <col min="1" max="1" width="5.81640625" style="73" customWidth="1"/>
    <col min="2" max="2" width="25.26953125" style="68" bestFit="1" customWidth="1"/>
    <col min="3" max="3" width="68.81640625" style="1" customWidth="1"/>
    <col min="5" max="5" width="15" customWidth="1"/>
    <col min="6" max="6" width="41.54296875" customWidth="1"/>
  </cols>
  <sheetData>
    <row r="1" spans="1:6" s="62" customFormat="1" ht="23.5" customHeight="1" x14ac:dyDescent="0.45">
      <c r="A1" s="97" t="s">
        <v>85</v>
      </c>
      <c r="B1" s="94"/>
      <c r="C1" s="95"/>
      <c r="D1" s="96"/>
      <c r="E1" s="96"/>
      <c r="F1" s="96"/>
    </row>
    <row r="2" spans="1:6" s="14" customFormat="1" ht="15" thickBot="1" x14ac:dyDescent="0.4">
      <c r="A2" s="108" t="s">
        <v>80</v>
      </c>
      <c r="B2" s="109" t="s">
        <v>81</v>
      </c>
      <c r="C2" s="110" t="s">
        <v>82</v>
      </c>
      <c r="D2" s="111" t="s">
        <v>1</v>
      </c>
      <c r="E2" s="111" t="s">
        <v>83</v>
      </c>
      <c r="F2" s="111" t="s">
        <v>84</v>
      </c>
    </row>
    <row r="3" spans="1:6" s="14" customFormat="1" ht="18" customHeight="1" thickBot="1" x14ac:dyDescent="0.4">
      <c r="A3" s="192" t="s">
        <v>205</v>
      </c>
      <c r="B3" s="193"/>
      <c r="C3" s="193"/>
      <c r="D3" s="193"/>
      <c r="E3" s="193"/>
      <c r="F3" s="194"/>
    </row>
    <row r="4" spans="1:6" x14ac:dyDescent="0.35">
      <c r="A4" s="71">
        <v>1</v>
      </c>
      <c r="B4" s="103" t="s">
        <v>390</v>
      </c>
      <c r="C4" s="23" t="s">
        <v>269</v>
      </c>
      <c r="D4" s="24"/>
      <c r="E4" s="24"/>
      <c r="F4" s="24"/>
    </row>
    <row r="5" spans="1:6" x14ac:dyDescent="0.35">
      <c r="A5" s="69">
        <v>2</v>
      </c>
      <c r="B5" s="25" t="s">
        <v>514</v>
      </c>
      <c r="C5" s="7" t="s">
        <v>515</v>
      </c>
      <c r="D5" s="5"/>
      <c r="E5" s="5"/>
      <c r="F5" s="5"/>
    </row>
    <row r="6" spans="1:6" x14ac:dyDescent="0.35">
      <c r="A6" s="69">
        <v>3</v>
      </c>
      <c r="B6" s="25" t="s">
        <v>391</v>
      </c>
      <c r="C6" s="7" t="s">
        <v>526</v>
      </c>
      <c r="D6" s="5"/>
      <c r="E6" s="5"/>
      <c r="F6" s="5"/>
    </row>
    <row r="7" spans="1:6" x14ac:dyDescent="0.35">
      <c r="A7" s="69">
        <v>4</v>
      </c>
      <c r="B7" s="25" t="s">
        <v>392</v>
      </c>
      <c r="C7" s="7" t="s">
        <v>211</v>
      </c>
      <c r="D7" s="5"/>
      <c r="E7" s="5"/>
      <c r="F7" s="5"/>
    </row>
    <row r="8" spans="1:6" ht="15.75" customHeight="1" x14ac:dyDescent="0.35">
      <c r="A8" s="69">
        <v>5</v>
      </c>
      <c r="B8" s="25" t="s">
        <v>393</v>
      </c>
      <c r="C8" s="7" t="s">
        <v>270</v>
      </c>
      <c r="D8" s="5"/>
      <c r="E8" s="5"/>
      <c r="F8" s="5"/>
    </row>
    <row r="9" spans="1:6" x14ac:dyDescent="0.35">
      <c r="A9" s="69">
        <v>6</v>
      </c>
      <c r="B9" s="151" t="s">
        <v>117</v>
      </c>
      <c r="C9" s="7" t="s">
        <v>271</v>
      </c>
      <c r="D9" s="5"/>
      <c r="E9" s="5"/>
      <c r="F9" s="5"/>
    </row>
    <row r="10" spans="1:6" x14ac:dyDescent="0.35">
      <c r="A10" s="69">
        <v>7</v>
      </c>
      <c r="B10" s="25" t="s">
        <v>394</v>
      </c>
      <c r="C10" s="7" t="s">
        <v>272</v>
      </c>
      <c r="D10" s="5"/>
      <c r="E10" s="5"/>
      <c r="F10" s="5"/>
    </row>
    <row r="11" spans="1:6" x14ac:dyDescent="0.35">
      <c r="A11" s="69">
        <v>8</v>
      </c>
      <c r="B11" s="25" t="s">
        <v>395</v>
      </c>
      <c r="C11" s="7" t="s">
        <v>527</v>
      </c>
      <c r="D11" s="5"/>
      <c r="E11" s="5"/>
      <c r="F11" s="5"/>
    </row>
    <row r="12" spans="1:6" ht="15" customHeight="1" x14ac:dyDescent="0.35">
      <c r="A12" s="69">
        <v>9</v>
      </c>
      <c r="B12" s="25" t="s">
        <v>396</v>
      </c>
      <c r="C12" s="7" t="s">
        <v>273</v>
      </c>
      <c r="D12" s="5"/>
      <c r="E12" s="5"/>
      <c r="F12" s="5"/>
    </row>
    <row r="13" spans="1:6" ht="15" thickBot="1" x14ac:dyDescent="0.4">
      <c r="A13" s="70">
        <v>10</v>
      </c>
      <c r="B13" s="67" t="s">
        <v>397</v>
      </c>
      <c r="C13" s="20" t="s">
        <v>274</v>
      </c>
      <c r="D13" s="21"/>
      <c r="E13" s="21"/>
      <c r="F13" s="21"/>
    </row>
    <row r="14" spans="1:6" ht="18" customHeight="1" thickBot="1" x14ac:dyDescent="0.4">
      <c r="A14" s="189" t="s">
        <v>206</v>
      </c>
      <c r="B14" s="190"/>
      <c r="C14" s="190"/>
      <c r="D14" s="190"/>
      <c r="E14" s="190"/>
      <c r="F14" s="191"/>
    </row>
    <row r="15" spans="1:6" x14ac:dyDescent="0.35">
      <c r="A15" s="71">
        <v>11</v>
      </c>
      <c r="B15" s="103" t="s">
        <v>398</v>
      </c>
      <c r="C15" s="23" t="s">
        <v>275</v>
      </c>
      <c r="D15" s="24"/>
      <c r="E15" s="24"/>
      <c r="F15" s="24"/>
    </row>
    <row r="16" spans="1:6" x14ac:dyDescent="0.35">
      <c r="A16" s="69">
        <v>12</v>
      </c>
      <c r="B16" s="25" t="s">
        <v>406</v>
      </c>
      <c r="C16" s="7" t="s">
        <v>280</v>
      </c>
      <c r="D16" s="5"/>
      <c r="E16" s="5"/>
      <c r="F16" s="5"/>
    </row>
    <row r="17" spans="1:6" x14ac:dyDescent="0.35">
      <c r="A17" s="69">
        <v>13</v>
      </c>
      <c r="B17" s="25" t="s">
        <v>404</v>
      </c>
      <c r="C17" s="7" t="s">
        <v>219</v>
      </c>
      <c r="D17" s="5"/>
      <c r="E17" s="5"/>
      <c r="F17" s="5"/>
    </row>
    <row r="18" spans="1:6" x14ac:dyDescent="0.35">
      <c r="A18" s="69">
        <v>14</v>
      </c>
      <c r="B18" s="25" t="s">
        <v>403</v>
      </c>
      <c r="C18" s="7" t="s">
        <v>218</v>
      </c>
      <c r="D18" s="5"/>
      <c r="E18" s="5"/>
      <c r="F18" s="5"/>
    </row>
    <row r="19" spans="1:6" x14ac:dyDescent="0.35">
      <c r="A19" s="69">
        <v>15</v>
      </c>
      <c r="B19" s="25" t="s">
        <v>223</v>
      </c>
      <c r="C19" s="7" t="s">
        <v>474</v>
      </c>
      <c r="D19" s="5"/>
      <c r="E19" s="5"/>
      <c r="F19" s="5"/>
    </row>
    <row r="20" spans="1:6" x14ac:dyDescent="0.35">
      <c r="A20" s="69">
        <v>16</v>
      </c>
      <c r="B20" s="25" t="s">
        <v>224</v>
      </c>
      <c r="C20" s="7" t="s">
        <v>475</v>
      </c>
      <c r="D20" s="5"/>
      <c r="E20" s="5"/>
      <c r="F20" s="5"/>
    </row>
    <row r="21" spans="1:6" x14ac:dyDescent="0.35">
      <c r="A21" s="69">
        <v>17</v>
      </c>
      <c r="B21" s="25" t="s">
        <v>402</v>
      </c>
      <c r="C21" s="7" t="s">
        <v>407</v>
      </c>
      <c r="D21" s="5"/>
      <c r="E21" s="5"/>
      <c r="F21" s="5"/>
    </row>
    <row r="22" spans="1:6" x14ac:dyDescent="0.35">
      <c r="A22" s="69">
        <v>18</v>
      </c>
      <c r="B22" s="25" t="s">
        <v>399</v>
      </c>
      <c r="C22" s="7" t="s">
        <v>276</v>
      </c>
      <c r="D22" s="5"/>
      <c r="E22" s="5"/>
      <c r="F22" s="5"/>
    </row>
    <row r="23" spans="1:6" x14ac:dyDescent="0.35">
      <c r="A23" s="69">
        <v>19</v>
      </c>
      <c r="B23" s="25" t="s">
        <v>400</v>
      </c>
      <c r="C23" s="7" t="s">
        <v>277</v>
      </c>
      <c r="D23" s="5"/>
      <c r="E23" s="5"/>
      <c r="F23" s="5"/>
    </row>
    <row r="24" spans="1:6" x14ac:dyDescent="0.35">
      <c r="A24" s="69">
        <v>20</v>
      </c>
      <c r="B24" s="25" t="s">
        <v>401</v>
      </c>
      <c r="C24" s="7" t="s">
        <v>278</v>
      </c>
      <c r="D24" s="5"/>
      <c r="E24" s="5"/>
      <c r="F24" s="5"/>
    </row>
    <row r="25" spans="1:6" x14ac:dyDescent="0.35">
      <c r="A25" s="69">
        <v>21</v>
      </c>
      <c r="B25" s="25" t="s">
        <v>395</v>
      </c>
      <c r="C25" s="7" t="s">
        <v>408</v>
      </c>
      <c r="D25" s="5"/>
      <c r="E25" s="5"/>
      <c r="F25" s="5"/>
    </row>
    <row r="26" spans="1:6" x14ac:dyDescent="0.35">
      <c r="A26" s="69">
        <v>22</v>
      </c>
      <c r="B26" s="25" t="s">
        <v>396</v>
      </c>
      <c r="C26" s="7" t="s">
        <v>273</v>
      </c>
      <c r="D26" s="5"/>
      <c r="E26" s="5"/>
      <c r="F26" s="5"/>
    </row>
    <row r="27" spans="1:6" ht="15" thickBot="1" x14ac:dyDescent="0.4">
      <c r="A27" s="70">
        <v>23</v>
      </c>
      <c r="B27" s="67" t="s">
        <v>405</v>
      </c>
      <c r="C27" s="20" t="s">
        <v>279</v>
      </c>
      <c r="D27" s="21"/>
      <c r="E27" s="21"/>
      <c r="F27" s="21"/>
    </row>
    <row r="28" spans="1:6" ht="18" customHeight="1" thickBot="1" x14ac:dyDescent="0.4">
      <c r="A28" s="189" t="s">
        <v>89</v>
      </c>
      <c r="B28" s="190"/>
      <c r="C28" s="190"/>
      <c r="D28" s="190"/>
      <c r="E28" s="190"/>
      <c r="F28" s="191"/>
    </row>
    <row r="29" spans="1:6" s="203" customFormat="1" ht="29" x14ac:dyDescent="0.35">
      <c r="A29" s="115">
        <v>24</v>
      </c>
      <c r="B29" s="116" t="s">
        <v>409</v>
      </c>
      <c r="C29" s="211" t="s">
        <v>281</v>
      </c>
      <c r="D29" s="212"/>
      <c r="E29" s="212"/>
      <c r="F29" s="212"/>
    </row>
    <row r="30" spans="1:6" s="203" customFormat="1" ht="29" x14ac:dyDescent="0.35">
      <c r="A30" s="28">
        <v>25</v>
      </c>
      <c r="B30" s="26" t="s">
        <v>118</v>
      </c>
      <c r="C30" s="201" t="s">
        <v>529</v>
      </c>
      <c r="D30" s="202"/>
      <c r="E30" s="202"/>
      <c r="F30" s="202"/>
    </row>
    <row r="31" spans="1:6" x14ac:dyDescent="0.35">
      <c r="A31" s="69">
        <v>26</v>
      </c>
      <c r="B31" s="25" t="s">
        <v>410</v>
      </c>
      <c r="C31" s="7" t="s">
        <v>530</v>
      </c>
      <c r="D31" s="5"/>
      <c r="E31" s="5"/>
      <c r="F31" s="5"/>
    </row>
    <row r="32" spans="1:6" x14ac:dyDescent="0.35">
      <c r="A32" s="69">
        <v>27</v>
      </c>
      <c r="B32" s="25" t="s">
        <v>411</v>
      </c>
      <c r="C32" s="7" t="s">
        <v>531</v>
      </c>
      <c r="D32" s="5"/>
      <c r="E32" s="5"/>
      <c r="F32" s="5"/>
    </row>
    <row r="33" spans="1:6" s="203" customFormat="1" ht="29" x14ac:dyDescent="0.35">
      <c r="A33" s="28">
        <v>28</v>
      </c>
      <c r="B33" s="213" t="s">
        <v>117</v>
      </c>
      <c r="C33" s="201" t="s">
        <v>532</v>
      </c>
      <c r="D33" s="202"/>
      <c r="E33" s="202"/>
      <c r="F33" s="202"/>
    </row>
    <row r="34" spans="1:6" x14ac:dyDescent="0.35">
      <c r="A34" s="69">
        <v>29</v>
      </c>
      <c r="B34" s="25" t="s">
        <v>417</v>
      </c>
      <c r="C34" s="7" t="s">
        <v>290</v>
      </c>
      <c r="D34" s="5"/>
      <c r="E34" s="5"/>
      <c r="F34" s="5"/>
    </row>
    <row r="35" spans="1:6" s="203" customFormat="1" ht="29" x14ac:dyDescent="0.35">
      <c r="A35" s="28">
        <v>30</v>
      </c>
      <c r="B35" s="26" t="s">
        <v>426</v>
      </c>
      <c r="C35" s="201" t="s">
        <v>282</v>
      </c>
      <c r="D35" s="202"/>
      <c r="E35" s="202"/>
      <c r="F35" s="202"/>
    </row>
    <row r="36" spans="1:6" ht="15" thickBot="1" x14ac:dyDescent="0.4">
      <c r="A36" s="70">
        <v>31</v>
      </c>
      <c r="B36" s="67" t="s">
        <v>396</v>
      </c>
      <c r="C36" s="20" t="s">
        <v>283</v>
      </c>
      <c r="D36" s="21"/>
      <c r="E36" s="21"/>
      <c r="F36" s="21"/>
    </row>
    <row r="37" spans="1:6" ht="18" customHeight="1" thickBot="1" x14ac:dyDescent="0.4">
      <c r="A37" s="189" t="s">
        <v>457</v>
      </c>
      <c r="B37" s="190"/>
      <c r="C37" s="190"/>
      <c r="D37" s="190"/>
      <c r="E37" s="190"/>
      <c r="F37" s="191"/>
    </row>
    <row r="38" spans="1:6" s="203" customFormat="1" ht="29" x14ac:dyDescent="0.35">
      <c r="A38" s="115">
        <v>32</v>
      </c>
      <c r="B38" s="116" t="s">
        <v>458</v>
      </c>
      <c r="C38" s="211" t="s">
        <v>466</v>
      </c>
      <c r="D38" s="212"/>
      <c r="E38" s="212"/>
      <c r="F38" s="212"/>
    </row>
    <row r="39" spans="1:6" s="203" customFormat="1" ht="29" customHeight="1" x14ac:dyDescent="0.35">
      <c r="A39" s="28">
        <v>33</v>
      </c>
      <c r="B39" s="26" t="s">
        <v>459</v>
      </c>
      <c r="C39" s="201" t="s">
        <v>464</v>
      </c>
      <c r="D39" s="202"/>
      <c r="E39" s="202"/>
      <c r="F39" s="202"/>
    </row>
    <row r="40" spans="1:6" x14ac:dyDescent="0.35">
      <c r="A40" s="69">
        <v>34</v>
      </c>
      <c r="B40" s="25" t="s">
        <v>463</v>
      </c>
      <c r="C40" s="7" t="s">
        <v>465</v>
      </c>
      <c r="D40" s="5"/>
      <c r="E40" s="5"/>
      <c r="F40" s="5"/>
    </row>
    <row r="41" spans="1:6" ht="29" x14ac:dyDescent="0.35">
      <c r="A41" s="69">
        <v>35</v>
      </c>
      <c r="B41" s="25" t="s">
        <v>469</v>
      </c>
      <c r="C41" s="7" t="s">
        <v>468</v>
      </c>
      <c r="D41" s="5"/>
      <c r="E41" s="5"/>
      <c r="F41" s="5"/>
    </row>
    <row r="42" spans="1:6" x14ac:dyDescent="0.35">
      <c r="A42" s="69">
        <v>36</v>
      </c>
      <c r="B42" s="25" t="s">
        <v>460</v>
      </c>
      <c r="C42" s="7" t="s">
        <v>467</v>
      </c>
      <c r="D42" s="5"/>
      <c r="E42" s="5"/>
      <c r="F42" s="5"/>
    </row>
    <row r="43" spans="1:6" ht="29" x14ac:dyDescent="0.35">
      <c r="A43" s="69">
        <v>37</v>
      </c>
      <c r="B43" s="25" t="s">
        <v>461</v>
      </c>
      <c r="C43" s="7" t="s">
        <v>470</v>
      </c>
      <c r="D43" s="5"/>
      <c r="E43" s="5"/>
      <c r="F43" s="5"/>
    </row>
    <row r="44" spans="1:6" ht="29" x14ac:dyDescent="0.35">
      <c r="A44" s="69">
        <v>38</v>
      </c>
      <c r="B44" s="25" t="s">
        <v>426</v>
      </c>
      <c r="C44" s="7" t="s">
        <v>471</v>
      </c>
      <c r="D44" s="5"/>
      <c r="E44" s="5"/>
      <c r="F44" s="5"/>
    </row>
    <row r="45" spans="1:6" ht="15" thickBot="1" x14ac:dyDescent="0.4">
      <c r="A45" s="70">
        <v>39</v>
      </c>
      <c r="B45" s="67" t="s">
        <v>462</v>
      </c>
      <c r="C45" s="20" t="s">
        <v>525</v>
      </c>
      <c r="D45" s="21"/>
      <c r="E45" s="21"/>
      <c r="F45" s="21"/>
    </row>
    <row r="46" spans="1:6" ht="18" customHeight="1" thickBot="1" x14ac:dyDescent="0.4">
      <c r="A46" s="189" t="s">
        <v>210</v>
      </c>
      <c r="B46" s="190"/>
      <c r="C46" s="190"/>
      <c r="D46" s="190"/>
      <c r="E46" s="190"/>
      <c r="F46" s="191"/>
    </row>
    <row r="47" spans="1:6" x14ac:dyDescent="0.35">
      <c r="A47" s="71">
        <v>39</v>
      </c>
      <c r="B47" s="103" t="s">
        <v>412</v>
      </c>
      <c r="C47" s="23" t="s">
        <v>284</v>
      </c>
      <c r="D47" s="24"/>
      <c r="E47" s="24"/>
      <c r="F47" s="24"/>
    </row>
    <row r="48" spans="1:6" x14ac:dyDescent="0.35">
      <c r="A48" s="69">
        <v>40</v>
      </c>
      <c r="B48" s="25" t="s">
        <v>236</v>
      </c>
      <c r="C48" s="7" t="s">
        <v>424</v>
      </c>
      <c r="D48" s="5"/>
      <c r="E48" s="5"/>
      <c r="F48" s="5"/>
    </row>
    <row r="49" spans="1:6" x14ac:dyDescent="0.35">
      <c r="A49" s="69">
        <v>41</v>
      </c>
      <c r="B49" s="25" t="s">
        <v>413</v>
      </c>
      <c r="C49" s="7" t="s">
        <v>285</v>
      </c>
      <c r="D49" s="5"/>
      <c r="E49" s="5"/>
      <c r="F49" s="5"/>
    </row>
    <row r="50" spans="1:6" x14ac:dyDescent="0.35">
      <c r="A50" s="69">
        <v>42</v>
      </c>
      <c r="B50" s="25" t="s">
        <v>395</v>
      </c>
      <c r="C50" s="7" t="s">
        <v>286</v>
      </c>
      <c r="D50" s="5"/>
      <c r="E50" s="5"/>
      <c r="F50" s="5"/>
    </row>
    <row r="51" spans="1:6" x14ac:dyDescent="0.35">
      <c r="A51" s="69">
        <v>43</v>
      </c>
      <c r="B51" s="25" t="s">
        <v>414</v>
      </c>
      <c r="C51" s="7" t="s">
        <v>287</v>
      </c>
      <c r="D51" s="5"/>
      <c r="E51" s="5"/>
      <c r="F51" s="5"/>
    </row>
    <row r="52" spans="1:6" x14ac:dyDescent="0.35">
      <c r="A52" s="69">
        <v>44</v>
      </c>
      <c r="B52" s="25" t="s">
        <v>396</v>
      </c>
      <c r="C52" s="7" t="s">
        <v>283</v>
      </c>
      <c r="D52" s="5"/>
      <c r="E52" s="5"/>
      <c r="F52" s="5"/>
    </row>
    <row r="53" spans="1:6" x14ac:dyDescent="0.35">
      <c r="A53" s="69">
        <v>45</v>
      </c>
      <c r="B53" s="25" t="s">
        <v>239</v>
      </c>
      <c r="C53" s="7" t="s">
        <v>237</v>
      </c>
      <c r="D53" s="5"/>
      <c r="E53" s="5"/>
      <c r="F53" s="5"/>
    </row>
    <row r="54" spans="1:6" x14ac:dyDescent="0.35">
      <c r="A54" s="69">
        <v>46</v>
      </c>
      <c r="B54" s="25" t="s">
        <v>415</v>
      </c>
      <c r="C54" s="7" t="s">
        <v>288</v>
      </c>
      <c r="D54" s="5"/>
      <c r="E54" s="5"/>
      <c r="F54" s="5"/>
    </row>
    <row r="55" spans="1:6" s="203" customFormat="1" ht="29" x14ac:dyDescent="0.35">
      <c r="A55" s="28">
        <v>47</v>
      </c>
      <c r="B55" s="213" t="s">
        <v>117</v>
      </c>
      <c r="C55" s="201" t="s">
        <v>289</v>
      </c>
      <c r="D55" s="202"/>
      <c r="E55" s="202"/>
      <c r="F55" s="202"/>
    </row>
    <row r="56" spans="1:6" x14ac:dyDescent="0.35">
      <c r="A56" s="69">
        <v>48</v>
      </c>
      <c r="B56" s="25" t="s">
        <v>146</v>
      </c>
      <c r="C56" s="7" t="s">
        <v>422</v>
      </c>
      <c r="D56" s="5"/>
      <c r="E56" s="5"/>
      <c r="F56" s="5"/>
    </row>
    <row r="57" spans="1:6" x14ac:dyDescent="0.35">
      <c r="A57" s="69">
        <v>49</v>
      </c>
      <c r="B57" s="25" t="s">
        <v>234</v>
      </c>
      <c r="C57" s="7" t="s">
        <v>423</v>
      </c>
      <c r="D57" s="5"/>
      <c r="E57" s="5"/>
      <c r="F57" s="5"/>
    </row>
    <row r="58" spans="1:6" x14ac:dyDescent="0.35">
      <c r="A58" s="69">
        <v>50</v>
      </c>
      <c r="B58" s="151" t="s">
        <v>504</v>
      </c>
      <c r="C58" s="7" t="s">
        <v>505</v>
      </c>
      <c r="D58" s="5"/>
      <c r="E58" s="5"/>
      <c r="F58" s="5"/>
    </row>
    <row r="59" spans="1:6" ht="15" thickBot="1" x14ac:dyDescent="0.4">
      <c r="A59" s="70">
        <v>51</v>
      </c>
      <c r="B59" s="67" t="s">
        <v>416</v>
      </c>
      <c r="C59" s="20" t="s">
        <v>425</v>
      </c>
      <c r="D59" s="21"/>
      <c r="E59" s="21"/>
      <c r="F59" s="21"/>
    </row>
    <row r="60" spans="1:6" ht="18" customHeight="1" thickBot="1" x14ac:dyDescent="0.4">
      <c r="A60" s="189" t="s">
        <v>209</v>
      </c>
      <c r="B60" s="190"/>
      <c r="C60" s="190"/>
      <c r="D60" s="190"/>
      <c r="E60" s="190"/>
      <c r="F60" s="191"/>
    </row>
    <row r="61" spans="1:6" x14ac:dyDescent="0.35">
      <c r="A61" s="71">
        <v>52</v>
      </c>
      <c r="B61" s="103" t="s">
        <v>418</v>
      </c>
      <c r="C61" s="23" t="s">
        <v>291</v>
      </c>
      <c r="D61" s="24"/>
      <c r="E61" s="24"/>
      <c r="F61" s="24"/>
    </row>
    <row r="62" spans="1:6" x14ac:dyDescent="0.35">
      <c r="A62" s="69">
        <v>53</v>
      </c>
      <c r="B62" s="25" t="s">
        <v>419</v>
      </c>
      <c r="C62" s="7" t="s">
        <v>292</v>
      </c>
      <c r="D62" s="5"/>
      <c r="E62" s="5"/>
      <c r="F62" s="5"/>
    </row>
    <row r="63" spans="1:6" x14ac:dyDescent="0.35">
      <c r="A63" s="69">
        <v>54</v>
      </c>
      <c r="B63" s="25" t="s">
        <v>420</v>
      </c>
      <c r="C63" s="7" t="s">
        <v>293</v>
      </c>
      <c r="D63" s="5"/>
      <c r="E63" s="5"/>
      <c r="F63" s="5"/>
    </row>
    <row r="64" spans="1:6" x14ac:dyDescent="0.35">
      <c r="A64" s="69">
        <v>55</v>
      </c>
      <c r="B64" s="25" t="s">
        <v>421</v>
      </c>
      <c r="C64" s="7" t="s">
        <v>294</v>
      </c>
      <c r="D64" s="5"/>
      <c r="E64" s="5"/>
      <c r="F64" s="5"/>
    </row>
    <row r="65" spans="1:6" ht="29.5" thickBot="1" x14ac:dyDescent="0.4">
      <c r="A65" s="70">
        <v>56</v>
      </c>
      <c r="B65" s="67" t="s">
        <v>312</v>
      </c>
      <c r="C65" s="20" t="s">
        <v>295</v>
      </c>
      <c r="D65" s="21"/>
      <c r="E65" s="21"/>
      <c r="F65" s="21"/>
    </row>
    <row r="66" spans="1:6" ht="18" customHeight="1" thickBot="1" x14ac:dyDescent="0.4">
      <c r="A66" s="189" t="s">
        <v>202</v>
      </c>
      <c r="B66" s="190"/>
      <c r="C66" s="190"/>
      <c r="D66" s="190"/>
      <c r="E66" s="190"/>
      <c r="F66" s="191"/>
    </row>
    <row r="67" spans="1:6" x14ac:dyDescent="0.35">
      <c r="A67" s="71">
        <v>57</v>
      </c>
      <c r="B67" s="22" t="s">
        <v>175</v>
      </c>
      <c r="C67" s="64" t="s">
        <v>180</v>
      </c>
      <c r="D67" s="24"/>
      <c r="E67" s="24"/>
      <c r="F67" s="24"/>
    </row>
    <row r="68" spans="1:6" s="203" customFormat="1" ht="29" x14ac:dyDescent="0.35">
      <c r="A68" s="115">
        <v>58</v>
      </c>
      <c r="B68" s="26" t="s">
        <v>178</v>
      </c>
      <c r="C68" s="214" t="s">
        <v>181</v>
      </c>
      <c r="D68" s="202"/>
      <c r="E68" s="202"/>
      <c r="F68" s="202"/>
    </row>
    <row r="69" spans="1:6" s="203" customFormat="1" ht="29" x14ac:dyDescent="0.35">
      <c r="A69" s="115">
        <v>59</v>
      </c>
      <c r="B69" s="215" t="s">
        <v>187</v>
      </c>
      <c r="C69" s="214" t="s">
        <v>167</v>
      </c>
      <c r="D69" s="202"/>
      <c r="E69" s="202"/>
      <c r="F69" s="202"/>
    </row>
    <row r="70" spans="1:6" s="203" customFormat="1" ht="29" x14ac:dyDescent="0.35">
      <c r="A70" s="115">
        <v>60</v>
      </c>
      <c r="B70" s="26" t="s">
        <v>179</v>
      </c>
      <c r="C70" s="214" t="s">
        <v>183</v>
      </c>
      <c r="D70" s="202"/>
      <c r="E70" s="202"/>
      <c r="F70" s="202"/>
    </row>
    <row r="71" spans="1:6" s="203" customFormat="1" ht="29" x14ac:dyDescent="0.35">
      <c r="A71" s="115">
        <v>61</v>
      </c>
      <c r="B71" s="215" t="s">
        <v>141</v>
      </c>
      <c r="C71" s="216" t="s">
        <v>166</v>
      </c>
      <c r="D71" s="202"/>
      <c r="E71" s="202"/>
      <c r="F71" s="202"/>
    </row>
    <row r="72" spans="1:6" s="203" customFormat="1" ht="29" x14ac:dyDescent="0.35">
      <c r="A72" s="115">
        <v>62</v>
      </c>
      <c r="B72" s="215" t="s">
        <v>140</v>
      </c>
      <c r="C72" s="214" t="s">
        <v>165</v>
      </c>
      <c r="D72" s="202"/>
      <c r="E72" s="202"/>
      <c r="F72" s="202"/>
    </row>
    <row r="73" spans="1:6" s="203" customFormat="1" ht="29" x14ac:dyDescent="0.35">
      <c r="A73" s="115">
        <v>63</v>
      </c>
      <c r="B73" s="26" t="s">
        <v>137</v>
      </c>
      <c r="C73" s="214" t="s">
        <v>184</v>
      </c>
      <c r="D73" s="202"/>
      <c r="E73" s="202"/>
      <c r="F73" s="202"/>
    </row>
    <row r="74" spans="1:6" x14ac:dyDescent="0.35">
      <c r="A74" s="71">
        <v>64</v>
      </c>
      <c r="B74" s="18" t="s">
        <v>182</v>
      </c>
      <c r="C74" s="65" t="s">
        <v>186</v>
      </c>
      <c r="D74" s="5"/>
      <c r="E74" s="5"/>
      <c r="F74" s="5"/>
    </row>
    <row r="75" spans="1:6" s="203" customFormat="1" ht="29" x14ac:dyDescent="0.35">
      <c r="A75" s="115">
        <v>65</v>
      </c>
      <c r="B75" s="215" t="s">
        <v>138</v>
      </c>
      <c r="C75" s="214" t="s">
        <v>161</v>
      </c>
      <c r="D75" s="202"/>
      <c r="E75" s="202"/>
      <c r="F75" s="202"/>
    </row>
    <row r="76" spans="1:6" s="203" customFormat="1" ht="29" x14ac:dyDescent="0.35">
      <c r="A76" s="115">
        <v>66</v>
      </c>
      <c r="B76" s="215" t="s">
        <v>162</v>
      </c>
      <c r="C76" s="214" t="s">
        <v>163</v>
      </c>
      <c r="D76" s="202"/>
      <c r="E76" s="202"/>
      <c r="F76" s="202"/>
    </row>
    <row r="77" spans="1:6" s="203" customFormat="1" ht="29" x14ac:dyDescent="0.35">
      <c r="A77" s="115">
        <v>67</v>
      </c>
      <c r="B77" s="26" t="s">
        <v>145</v>
      </c>
      <c r="C77" s="214" t="s">
        <v>172</v>
      </c>
      <c r="D77" s="202"/>
      <c r="E77" s="202"/>
      <c r="F77" s="202"/>
    </row>
    <row r="78" spans="1:6" s="203" customFormat="1" ht="29" x14ac:dyDescent="0.35">
      <c r="A78" s="115">
        <v>68</v>
      </c>
      <c r="B78" s="215" t="s">
        <v>139</v>
      </c>
      <c r="C78" s="214" t="s">
        <v>164</v>
      </c>
      <c r="D78" s="202"/>
      <c r="E78" s="202"/>
      <c r="F78" s="202"/>
    </row>
    <row r="79" spans="1:6" x14ac:dyDescent="0.35">
      <c r="A79" s="71">
        <v>69</v>
      </c>
      <c r="B79" s="17" t="s">
        <v>173</v>
      </c>
      <c r="C79" s="65" t="s">
        <v>174</v>
      </c>
      <c r="D79" s="5"/>
      <c r="E79" s="5"/>
      <c r="F79" s="5"/>
    </row>
    <row r="80" spans="1:6" s="203" customFormat="1" ht="29" x14ac:dyDescent="0.35">
      <c r="A80" s="115">
        <v>70</v>
      </c>
      <c r="B80" s="215" t="s">
        <v>142</v>
      </c>
      <c r="C80" s="214" t="s">
        <v>143</v>
      </c>
      <c r="D80" s="202"/>
      <c r="E80" s="202"/>
      <c r="F80" s="202"/>
    </row>
    <row r="81" spans="1:6" x14ac:dyDescent="0.35">
      <c r="A81" s="71">
        <v>71</v>
      </c>
      <c r="B81" s="18" t="s">
        <v>168</v>
      </c>
      <c r="C81" s="65" t="s">
        <v>115</v>
      </c>
      <c r="D81" s="5"/>
      <c r="E81" s="5"/>
      <c r="F81" s="5"/>
    </row>
    <row r="82" spans="1:6" ht="29" x14ac:dyDescent="0.35">
      <c r="A82" s="71">
        <v>72</v>
      </c>
      <c r="B82" s="18" t="s">
        <v>169</v>
      </c>
      <c r="C82" s="65" t="s">
        <v>170</v>
      </c>
      <c r="D82" s="5"/>
      <c r="E82" s="5"/>
      <c r="F82" s="5"/>
    </row>
    <row r="83" spans="1:6" ht="29" x14ac:dyDescent="0.35">
      <c r="A83" s="71">
        <v>73</v>
      </c>
      <c r="B83" s="18" t="s">
        <v>176</v>
      </c>
      <c r="C83" s="65" t="s">
        <v>177</v>
      </c>
      <c r="D83" s="5"/>
      <c r="E83" s="5"/>
      <c r="F83" s="5"/>
    </row>
    <row r="84" spans="1:6" ht="29" x14ac:dyDescent="0.35">
      <c r="A84" s="72">
        <v>74</v>
      </c>
      <c r="B84" s="19" t="s">
        <v>144</v>
      </c>
      <c r="C84" s="66" t="s">
        <v>171</v>
      </c>
      <c r="D84" s="5"/>
      <c r="E84" s="5"/>
      <c r="F84" s="5"/>
    </row>
    <row r="85" spans="1:6" ht="15" thickBot="1" x14ac:dyDescent="0.4">
      <c r="A85" s="72">
        <v>75</v>
      </c>
      <c r="B85" s="19" t="s">
        <v>477</v>
      </c>
      <c r="C85" s="66" t="s">
        <v>478</v>
      </c>
      <c r="D85" s="21"/>
      <c r="E85" s="21"/>
      <c r="F85" s="21"/>
    </row>
    <row r="86" spans="1:6" ht="18" customHeight="1" thickBot="1" x14ac:dyDescent="0.4">
      <c r="A86" s="189" t="s">
        <v>203</v>
      </c>
      <c r="B86" s="190"/>
      <c r="C86" s="190"/>
      <c r="D86" s="190"/>
      <c r="E86" s="190"/>
      <c r="F86" s="191"/>
    </row>
    <row r="87" spans="1:6" s="203" customFormat="1" ht="29" x14ac:dyDescent="0.35">
      <c r="A87" s="115">
        <v>75</v>
      </c>
      <c r="B87" s="116" t="s">
        <v>147</v>
      </c>
      <c r="C87" s="217" t="s">
        <v>158</v>
      </c>
      <c r="D87" s="212"/>
      <c r="E87" s="212"/>
      <c r="F87" s="212"/>
    </row>
    <row r="88" spans="1:6" s="203" customFormat="1" ht="29" x14ac:dyDescent="0.35">
      <c r="A88" s="115">
        <v>76</v>
      </c>
      <c r="B88" s="26" t="s">
        <v>159</v>
      </c>
      <c r="C88" s="216" t="s">
        <v>160</v>
      </c>
      <c r="D88" s="202"/>
      <c r="E88" s="202"/>
      <c r="F88" s="202"/>
    </row>
    <row r="89" spans="1:6" s="203" customFormat="1" ht="29" x14ac:dyDescent="0.35">
      <c r="A89" s="115">
        <v>77</v>
      </c>
      <c r="B89" s="26" t="s">
        <v>201</v>
      </c>
      <c r="C89" s="214" t="s">
        <v>188</v>
      </c>
      <c r="D89" s="202"/>
      <c r="E89" s="202"/>
      <c r="F89" s="202"/>
    </row>
    <row r="90" spans="1:6" x14ac:dyDescent="0.35">
      <c r="A90" s="71">
        <v>78</v>
      </c>
      <c r="B90" s="17" t="s">
        <v>148</v>
      </c>
      <c r="C90" s="65" t="s">
        <v>189</v>
      </c>
      <c r="D90" s="5"/>
      <c r="E90" s="5"/>
      <c r="F90" s="5"/>
    </row>
    <row r="91" spans="1:6" s="203" customFormat="1" ht="29" x14ac:dyDescent="0.35">
      <c r="A91" s="115">
        <v>79</v>
      </c>
      <c r="B91" s="26" t="s">
        <v>149</v>
      </c>
      <c r="C91" s="214" t="s">
        <v>190</v>
      </c>
      <c r="D91" s="202"/>
      <c r="E91" s="202"/>
      <c r="F91" s="202"/>
    </row>
    <row r="92" spans="1:6" s="203" customFormat="1" ht="29" x14ac:dyDescent="0.35">
      <c r="A92" s="115">
        <v>80</v>
      </c>
      <c r="B92" s="26" t="s">
        <v>191</v>
      </c>
      <c r="C92" s="214" t="s">
        <v>197</v>
      </c>
      <c r="D92" s="202"/>
      <c r="E92" s="202"/>
      <c r="F92" s="202"/>
    </row>
    <row r="93" spans="1:6" s="203" customFormat="1" ht="43.5" x14ac:dyDescent="0.35">
      <c r="A93" s="115">
        <v>81</v>
      </c>
      <c r="B93" s="26" t="s">
        <v>192</v>
      </c>
      <c r="C93" s="214" t="s">
        <v>198</v>
      </c>
      <c r="D93" s="202"/>
      <c r="E93" s="202"/>
      <c r="F93" s="202"/>
    </row>
    <row r="94" spans="1:6" s="203" customFormat="1" ht="29" x14ac:dyDescent="0.35">
      <c r="A94" s="115">
        <v>82</v>
      </c>
      <c r="B94" s="26" t="s">
        <v>193</v>
      </c>
      <c r="C94" s="214" t="s">
        <v>196</v>
      </c>
      <c r="D94" s="202"/>
      <c r="E94" s="202"/>
      <c r="F94" s="202"/>
    </row>
    <row r="95" spans="1:6" s="203" customFormat="1" ht="29" x14ac:dyDescent="0.35">
      <c r="A95" s="115">
        <v>83</v>
      </c>
      <c r="B95" s="26" t="s">
        <v>194</v>
      </c>
      <c r="C95" s="214" t="s">
        <v>195</v>
      </c>
      <c r="D95" s="202"/>
      <c r="E95" s="202"/>
      <c r="F95" s="202"/>
    </row>
    <row r="96" spans="1:6" x14ac:dyDescent="0.35">
      <c r="A96" s="71">
        <v>84</v>
      </c>
      <c r="B96" s="17" t="s">
        <v>150</v>
      </c>
      <c r="C96" s="65" t="s">
        <v>152</v>
      </c>
      <c r="D96" s="5"/>
      <c r="E96" s="5"/>
      <c r="F96" s="5"/>
    </row>
    <row r="97" spans="1:8" s="203" customFormat="1" ht="29" x14ac:dyDescent="0.35">
      <c r="A97" s="115">
        <v>85</v>
      </c>
      <c r="B97" s="26" t="s">
        <v>151</v>
      </c>
      <c r="C97" s="214" t="s">
        <v>153</v>
      </c>
      <c r="D97" s="202"/>
      <c r="E97" s="202"/>
      <c r="F97" s="202"/>
    </row>
    <row r="98" spans="1:8" s="203" customFormat="1" ht="29" x14ac:dyDescent="0.35">
      <c r="A98" s="115">
        <v>86</v>
      </c>
      <c r="B98" s="26" t="s">
        <v>154</v>
      </c>
      <c r="C98" s="214" t="s">
        <v>155</v>
      </c>
      <c r="D98" s="202"/>
      <c r="E98" s="202"/>
      <c r="F98" s="202"/>
    </row>
    <row r="99" spans="1:8" x14ac:dyDescent="0.35">
      <c r="A99" s="71">
        <v>87</v>
      </c>
      <c r="B99" s="17" t="s">
        <v>146</v>
      </c>
      <c r="C99" s="65" t="s">
        <v>156</v>
      </c>
      <c r="D99" s="5"/>
      <c r="E99" s="5"/>
      <c r="F99" s="5"/>
    </row>
    <row r="100" spans="1:8" s="203" customFormat="1" ht="29" x14ac:dyDescent="0.35">
      <c r="A100" s="115">
        <v>88</v>
      </c>
      <c r="B100" s="26" t="s">
        <v>185</v>
      </c>
      <c r="C100" s="214" t="s">
        <v>533</v>
      </c>
      <c r="D100" s="202"/>
      <c r="E100" s="202"/>
      <c r="F100" s="202"/>
    </row>
    <row r="101" spans="1:8" ht="15" thickBot="1" x14ac:dyDescent="0.4">
      <c r="A101" s="71">
        <v>89</v>
      </c>
      <c r="B101" s="17" t="s">
        <v>199</v>
      </c>
      <c r="C101" s="65" t="s">
        <v>200</v>
      </c>
      <c r="D101" s="5"/>
      <c r="E101" s="5"/>
      <c r="F101" s="5"/>
    </row>
    <row r="102" spans="1:8" ht="18.75" customHeight="1" thickBot="1" x14ac:dyDescent="0.4">
      <c r="A102" s="176" t="s">
        <v>490</v>
      </c>
      <c r="B102" s="177"/>
      <c r="C102" s="177"/>
      <c r="D102" s="177"/>
      <c r="E102" s="177"/>
      <c r="F102" s="178"/>
      <c r="G102" s="148"/>
      <c r="H102" s="149"/>
    </row>
    <row r="103" spans="1:8" ht="10.15" customHeight="1" thickBot="1" x14ac:dyDescent="0.4">
      <c r="B103" s="198"/>
      <c r="C103" s="198"/>
      <c r="D103" s="198"/>
      <c r="E103" s="198"/>
      <c r="F103" s="150"/>
    </row>
    <row r="104" spans="1:8" ht="16" thickBot="1" x14ac:dyDescent="0.4">
      <c r="A104" s="16"/>
      <c r="B104" s="179" t="s">
        <v>481</v>
      </c>
      <c r="C104" s="180"/>
      <c r="D104" s="181" t="s">
        <v>482</v>
      </c>
      <c r="E104" s="182"/>
      <c r="F104" s="138" t="s">
        <v>483</v>
      </c>
      <c r="H104" s="16"/>
    </row>
    <row r="105" spans="1:8" ht="14.5" customHeight="1" x14ac:dyDescent="0.35">
      <c r="A105" s="16"/>
      <c r="B105" s="139" t="s">
        <v>484</v>
      </c>
      <c r="C105" s="140"/>
      <c r="D105" s="183"/>
      <c r="E105" s="184"/>
      <c r="F105" s="141"/>
      <c r="H105" s="16"/>
    </row>
    <row r="106" spans="1:8" ht="16.149999999999999" customHeight="1" thickBot="1" x14ac:dyDescent="0.4">
      <c r="A106" s="16"/>
      <c r="B106" s="142" t="s">
        <v>485</v>
      </c>
      <c r="C106" s="142"/>
      <c r="D106" s="185"/>
      <c r="E106" s="186"/>
      <c r="F106" s="143"/>
      <c r="H106" s="16"/>
    </row>
    <row r="107" spans="1:8" ht="13.5" customHeight="1" x14ac:dyDescent="0.35">
      <c r="A107" s="16"/>
      <c r="B107" s="144" t="s">
        <v>486</v>
      </c>
      <c r="C107" s="145"/>
      <c r="D107" s="187"/>
      <c r="E107" s="188"/>
      <c r="F107" s="141"/>
      <c r="H107" s="16"/>
    </row>
    <row r="108" spans="1:8" ht="13.5" customHeight="1" thickBot="1" x14ac:dyDescent="0.4">
      <c r="A108" s="16"/>
      <c r="B108" s="142" t="s">
        <v>485</v>
      </c>
      <c r="C108" s="146"/>
      <c r="D108" s="173"/>
      <c r="E108" s="174"/>
      <c r="F108" s="143"/>
      <c r="H108" s="16"/>
    </row>
  </sheetData>
  <mergeCells count="16">
    <mergeCell ref="A60:F60"/>
    <mergeCell ref="A3:F3"/>
    <mergeCell ref="A14:F14"/>
    <mergeCell ref="A28:F28"/>
    <mergeCell ref="A37:F37"/>
    <mergeCell ref="A46:F46"/>
    <mergeCell ref="A102:F102"/>
    <mergeCell ref="B104:C104"/>
    <mergeCell ref="D104:E104"/>
    <mergeCell ref="A66:F66"/>
    <mergeCell ref="A86:F86"/>
    <mergeCell ref="D105:E105"/>
    <mergeCell ref="D106:E106"/>
    <mergeCell ref="D107:E107"/>
    <mergeCell ref="D108:E108"/>
    <mergeCell ref="B103:E103"/>
  </mergeCells>
  <pageMargins left="0.25" right="0.25" top="0.75" bottom="0.75" header="0.3" footer="0.3"/>
  <pageSetup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Defaults!$B$3:$E$3</xm:f>
          </x14:formula1>
          <xm:sqref>D4:D13 D29:D36 D38:D45 D47:D59 D61:D65 D67:D85 D15:D27 D87:D101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3" tint="0.79998168889431442"/>
  </sheetPr>
  <dimension ref="A1:H82"/>
  <sheetViews>
    <sheetView topLeftCell="A67" workbookViewId="0">
      <selection activeCell="A76" sqref="A76:F76"/>
    </sheetView>
  </sheetViews>
  <sheetFormatPr defaultColWidth="9.1796875" defaultRowHeight="14.5" x14ac:dyDescent="0.35"/>
  <cols>
    <col min="1" max="1" width="7" style="4" customWidth="1"/>
    <col min="2" max="2" width="17.26953125" style="2" customWidth="1"/>
    <col min="3" max="3" width="77.81640625" style="3" customWidth="1"/>
    <col min="4" max="4" width="8.81640625" style="4" bestFit="1" customWidth="1"/>
    <col min="5" max="5" width="26.1796875" style="3" customWidth="1"/>
    <col min="6" max="6" width="35.26953125" style="3" customWidth="1"/>
    <col min="7" max="16384" width="9.1796875" style="4"/>
  </cols>
  <sheetData>
    <row r="1" spans="1:6" s="63" customFormat="1" ht="24" customHeight="1" x14ac:dyDescent="0.35">
      <c r="A1" s="92" t="s">
        <v>87</v>
      </c>
      <c r="B1" s="93"/>
      <c r="C1" s="93"/>
      <c r="D1" s="92"/>
      <c r="E1" s="93"/>
      <c r="F1" s="93"/>
    </row>
    <row r="2" spans="1:6" ht="15" thickBot="1" x14ac:dyDescent="0.4">
      <c r="A2" s="112" t="s">
        <v>80</v>
      </c>
      <c r="B2" s="113" t="s">
        <v>81</v>
      </c>
      <c r="C2" s="113" t="s">
        <v>82</v>
      </c>
      <c r="D2" s="114" t="s">
        <v>1</v>
      </c>
      <c r="E2" s="113" t="s">
        <v>83</v>
      </c>
      <c r="F2" s="113" t="s">
        <v>84</v>
      </c>
    </row>
    <row r="3" spans="1:6" ht="18" customHeight="1" thickBot="1" x14ac:dyDescent="0.4">
      <c r="A3" s="195" t="s">
        <v>0</v>
      </c>
      <c r="B3" s="196"/>
      <c r="C3" s="196"/>
      <c r="D3" s="196"/>
      <c r="E3" s="196"/>
      <c r="F3" s="197"/>
    </row>
    <row r="4" spans="1:6" ht="29" x14ac:dyDescent="0.35">
      <c r="A4" s="115">
        <v>1</v>
      </c>
      <c r="B4" s="124" t="s">
        <v>2</v>
      </c>
      <c r="C4" s="117" t="s">
        <v>10</v>
      </c>
      <c r="D4" s="212"/>
      <c r="E4" s="125" t="s">
        <v>17</v>
      </c>
      <c r="F4" s="125"/>
    </row>
    <row r="5" spans="1:6" ht="43.5" x14ac:dyDescent="0.35">
      <c r="A5" s="28">
        <v>2</v>
      </c>
      <c r="B5" s="27" t="s">
        <v>117</v>
      </c>
      <c r="C5" s="12" t="s">
        <v>119</v>
      </c>
      <c r="D5" s="202"/>
      <c r="E5" s="218"/>
      <c r="F5" s="218"/>
    </row>
    <row r="6" spans="1:6" x14ac:dyDescent="0.35">
      <c r="A6" s="10">
        <v>3</v>
      </c>
      <c r="B6" s="6" t="s">
        <v>118</v>
      </c>
      <c r="C6" s="8" t="s">
        <v>120</v>
      </c>
      <c r="D6" s="5"/>
      <c r="E6" s="9"/>
      <c r="F6" s="9"/>
    </row>
    <row r="7" spans="1:6" ht="29" customHeight="1" x14ac:dyDescent="0.35">
      <c r="A7" s="28">
        <v>4</v>
      </c>
      <c r="B7" s="27" t="s">
        <v>108</v>
      </c>
      <c r="C7" s="12" t="s">
        <v>107</v>
      </c>
      <c r="D7" s="202"/>
      <c r="E7" s="12" t="s">
        <v>109</v>
      </c>
      <c r="F7" s="12"/>
    </row>
    <row r="8" spans="1:6" ht="29" x14ac:dyDescent="0.35">
      <c r="A8" s="28">
        <v>5</v>
      </c>
      <c r="B8" s="27" t="s">
        <v>3</v>
      </c>
      <c r="C8" s="12" t="s">
        <v>11</v>
      </c>
      <c r="D8" s="202"/>
      <c r="E8" s="12" t="s">
        <v>111</v>
      </c>
      <c r="F8" s="12"/>
    </row>
    <row r="9" spans="1:6" ht="29" customHeight="1" x14ac:dyDescent="0.35">
      <c r="A9" s="28">
        <v>6</v>
      </c>
      <c r="B9" s="27" t="s">
        <v>4</v>
      </c>
      <c r="C9" s="12" t="s">
        <v>110</v>
      </c>
      <c r="D9" s="202"/>
      <c r="E9" s="12" t="s">
        <v>112</v>
      </c>
      <c r="F9" s="12"/>
    </row>
    <row r="10" spans="1:6" ht="43.5" x14ac:dyDescent="0.35">
      <c r="A10" s="28">
        <v>7</v>
      </c>
      <c r="B10" s="27" t="s">
        <v>5</v>
      </c>
      <c r="C10" s="12" t="s">
        <v>113</v>
      </c>
      <c r="D10" s="202"/>
      <c r="E10" s="12"/>
      <c r="F10" s="12"/>
    </row>
    <row r="11" spans="1:6" ht="29" x14ac:dyDescent="0.35">
      <c r="A11" s="28">
        <v>8</v>
      </c>
      <c r="B11" s="27" t="s">
        <v>6</v>
      </c>
      <c r="C11" s="12" t="s">
        <v>497</v>
      </c>
      <c r="D11" s="202"/>
      <c r="E11" s="12"/>
      <c r="F11" s="12"/>
    </row>
    <row r="12" spans="1:6" ht="43.5" x14ac:dyDescent="0.35">
      <c r="A12" s="28">
        <v>9</v>
      </c>
      <c r="B12" s="27" t="s">
        <v>7</v>
      </c>
      <c r="C12" s="12" t="s">
        <v>114</v>
      </c>
      <c r="D12" s="202"/>
      <c r="E12" s="12" t="s">
        <v>16</v>
      </c>
      <c r="F12" s="12"/>
    </row>
    <row r="13" spans="1:6" ht="29" x14ac:dyDescent="0.35">
      <c r="A13" s="28">
        <v>10</v>
      </c>
      <c r="B13" s="27" t="s">
        <v>8</v>
      </c>
      <c r="C13" s="12" t="s">
        <v>13</v>
      </c>
      <c r="D13" s="202"/>
      <c r="E13" s="201" t="s">
        <v>106</v>
      </c>
      <c r="F13" s="12"/>
    </row>
    <row r="14" spans="1:6" ht="29.5" thickBot="1" x14ac:dyDescent="0.4">
      <c r="A14" s="206">
        <v>11</v>
      </c>
      <c r="B14" s="123" t="s">
        <v>9</v>
      </c>
      <c r="C14" s="120" t="s">
        <v>14</v>
      </c>
      <c r="D14" s="208"/>
      <c r="E14" s="120" t="s">
        <v>15</v>
      </c>
      <c r="F14" s="120"/>
    </row>
    <row r="15" spans="1:6" ht="18" customHeight="1" thickBot="1" x14ac:dyDescent="0.4">
      <c r="A15" s="192" t="s">
        <v>121</v>
      </c>
      <c r="B15" s="193"/>
      <c r="C15" s="193"/>
      <c r="D15" s="193"/>
      <c r="E15" s="193"/>
      <c r="F15" s="194"/>
    </row>
    <row r="16" spans="1:6" ht="43.5" x14ac:dyDescent="0.35">
      <c r="A16" s="115">
        <v>12</v>
      </c>
      <c r="B16" s="116" t="s">
        <v>91</v>
      </c>
      <c r="C16" s="117" t="s">
        <v>125</v>
      </c>
      <c r="D16" s="24"/>
      <c r="E16" s="117"/>
      <c r="F16" s="117"/>
    </row>
    <row r="17" spans="1:6" ht="29" x14ac:dyDescent="0.35">
      <c r="A17" s="28">
        <v>13</v>
      </c>
      <c r="B17" s="26" t="s">
        <v>93</v>
      </c>
      <c r="C17" s="12" t="s">
        <v>92</v>
      </c>
      <c r="D17" s="5"/>
      <c r="E17" s="12"/>
      <c r="F17" s="12"/>
    </row>
    <row r="18" spans="1:6" x14ac:dyDescent="0.35">
      <c r="A18" s="28">
        <v>14</v>
      </c>
      <c r="B18" s="27" t="s">
        <v>3</v>
      </c>
      <c r="C18" s="12" t="s">
        <v>11</v>
      </c>
      <c r="D18" s="5"/>
      <c r="E18" s="12"/>
      <c r="F18" s="12"/>
    </row>
    <row r="19" spans="1:6" ht="29.5" thickBot="1" x14ac:dyDescent="0.4">
      <c r="A19" s="118">
        <v>15</v>
      </c>
      <c r="B19" s="119" t="s">
        <v>116</v>
      </c>
      <c r="C19" s="120" t="s">
        <v>204</v>
      </c>
      <c r="D19" s="21"/>
      <c r="E19" s="120"/>
      <c r="F19" s="121"/>
    </row>
    <row r="20" spans="1:6" ht="18" customHeight="1" thickBot="1" x14ac:dyDescent="0.4">
      <c r="A20" s="192" t="s">
        <v>18</v>
      </c>
      <c r="B20" s="193"/>
      <c r="C20" s="193"/>
      <c r="D20" s="193"/>
      <c r="E20" s="193"/>
      <c r="F20" s="194"/>
    </row>
    <row r="21" spans="1:6" x14ac:dyDescent="0.35">
      <c r="A21" s="115">
        <v>16</v>
      </c>
      <c r="B21" s="116" t="s">
        <v>91</v>
      </c>
      <c r="C21" s="117" t="s">
        <v>104</v>
      </c>
      <c r="D21" s="24"/>
      <c r="E21" s="117" t="s">
        <v>17</v>
      </c>
      <c r="F21" s="122"/>
    </row>
    <row r="22" spans="1:6" ht="29.5" thickBot="1" x14ac:dyDescent="0.4">
      <c r="A22" s="118">
        <v>17</v>
      </c>
      <c r="B22" s="119" t="s">
        <v>93</v>
      </c>
      <c r="C22" s="120" t="s">
        <v>92</v>
      </c>
      <c r="D22" s="21"/>
      <c r="E22" s="120"/>
      <c r="F22" s="121"/>
    </row>
    <row r="23" spans="1:6" ht="18" customHeight="1" thickBot="1" x14ac:dyDescent="0.4">
      <c r="A23" s="192" t="s">
        <v>323</v>
      </c>
      <c r="B23" s="193"/>
      <c r="C23" s="193"/>
      <c r="D23" s="193"/>
      <c r="E23" s="193"/>
      <c r="F23" s="194"/>
    </row>
    <row r="24" spans="1:6" x14ac:dyDescent="0.35">
      <c r="A24" s="115">
        <v>18</v>
      </c>
      <c r="B24" s="116" t="s">
        <v>126</v>
      </c>
      <c r="C24" s="117" t="s">
        <v>128</v>
      </c>
      <c r="D24" s="24"/>
      <c r="E24" s="117"/>
      <c r="F24" s="117"/>
    </row>
    <row r="25" spans="1:6" x14ac:dyDescent="0.35">
      <c r="A25" s="28">
        <v>19</v>
      </c>
      <c r="B25" s="26" t="s">
        <v>127</v>
      </c>
      <c r="C25" s="12" t="s">
        <v>129</v>
      </c>
      <c r="D25" s="5"/>
      <c r="E25" s="12"/>
      <c r="F25" s="12"/>
    </row>
    <row r="26" spans="1:6" ht="29" x14ac:dyDescent="0.35">
      <c r="A26" s="28">
        <v>20</v>
      </c>
      <c r="B26" s="26" t="s">
        <v>130</v>
      </c>
      <c r="C26" s="12" t="s">
        <v>131</v>
      </c>
      <c r="D26" s="5"/>
      <c r="E26" s="12"/>
      <c r="F26" s="11"/>
    </row>
    <row r="27" spans="1:6" ht="29" x14ac:dyDescent="0.35">
      <c r="A27" s="28">
        <v>21</v>
      </c>
      <c r="B27" s="27" t="s">
        <v>24</v>
      </c>
      <c r="C27" s="12" t="s">
        <v>534</v>
      </c>
      <c r="D27" s="5"/>
      <c r="E27" s="12" t="s">
        <v>101</v>
      </c>
      <c r="F27" s="11"/>
    </row>
    <row r="28" spans="1:6" ht="29" x14ac:dyDescent="0.35">
      <c r="A28" s="28">
        <v>22</v>
      </c>
      <c r="B28" s="27" t="s">
        <v>20</v>
      </c>
      <c r="C28" s="12" t="s">
        <v>535</v>
      </c>
      <c r="D28" s="5"/>
      <c r="E28" s="12"/>
      <c r="F28" s="11"/>
    </row>
    <row r="29" spans="1:6" x14ac:dyDescent="0.35">
      <c r="A29" s="28">
        <v>23</v>
      </c>
      <c r="B29" s="27" t="s">
        <v>45</v>
      </c>
      <c r="C29" s="12" t="s">
        <v>536</v>
      </c>
      <c r="D29" s="5"/>
      <c r="E29" s="12"/>
      <c r="F29" s="11"/>
    </row>
    <row r="30" spans="1:6" ht="29" x14ac:dyDescent="0.35">
      <c r="A30" s="28">
        <v>24</v>
      </c>
      <c r="B30" s="27" t="s">
        <v>21</v>
      </c>
      <c r="C30" s="29" t="s">
        <v>537</v>
      </c>
      <c r="D30" s="5"/>
      <c r="E30" s="12" t="s">
        <v>19</v>
      </c>
      <c r="F30" s="11"/>
    </row>
    <row r="31" spans="1:6" ht="29" x14ac:dyDescent="0.35">
      <c r="A31" s="28">
        <v>25</v>
      </c>
      <c r="B31" s="27" t="s">
        <v>22</v>
      </c>
      <c r="C31" s="29" t="s">
        <v>538</v>
      </c>
      <c r="D31" s="5"/>
      <c r="E31" s="12"/>
      <c r="F31" s="11"/>
    </row>
    <row r="32" spans="1:6" ht="43.5" x14ac:dyDescent="0.35">
      <c r="A32" s="28">
        <v>26</v>
      </c>
      <c r="B32" s="27" t="s">
        <v>23</v>
      </c>
      <c r="C32" s="29" t="s">
        <v>28</v>
      </c>
      <c r="D32" s="5"/>
      <c r="E32" s="12"/>
      <c r="F32" s="11"/>
    </row>
    <row r="33" spans="1:6" ht="29" x14ac:dyDescent="0.35">
      <c r="A33" s="28">
        <v>27</v>
      </c>
      <c r="B33" s="27" t="s">
        <v>46</v>
      </c>
      <c r="C33" s="29" t="s">
        <v>134</v>
      </c>
      <c r="D33" s="5"/>
      <c r="E33" s="12"/>
      <c r="F33" s="11"/>
    </row>
    <row r="34" spans="1:6" ht="29" x14ac:dyDescent="0.35">
      <c r="A34" s="28">
        <v>28</v>
      </c>
      <c r="B34" s="27" t="s">
        <v>27</v>
      </c>
      <c r="C34" s="29" t="s">
        <v>539</v>
      </c>
      <c r="D34" s="5"/>
      <c r="E34" s="12"/>
      <c r="F34" s="11"/>
    </row>
    <row r="35" spans="1:6" ht="15" thickBot="1" x14ac:dyDescent="0.4">
      <c r="A35" s="118">
        <v>29</v>
      </c>
      <c r="B35" s="123" t="s">
        <v>42</v>
      </c>
      <c r="C35" s="120" t="s">
        <v>94</v>
      </c>
      <c r="D35" s="21"/>
      <c r="E35" s="120"/>
      <c r="F35" s="121"/>
    </row>
    <row r="36" spans="1:6" ht="18" customHeight="1" thickBot="1" x14ac:dyDescent="0.4">
      <c r="A36" s="192" t="s">
        <v>321</v>
      </c>
      <c r="B36" s="193"/>
      <c r="C36" s="193"/>
      <c r="D36" s="193"/>
      <c r="E36" s="193"/>
      <c r="F36" s="194"/>
    </row>
    <row r="37" spans="1:6" x14ac:dyDescent="0.35">
      <c r="A37" s="115">
        <v>30</v>
      </c>
      <c r="B37" s="124" t="s">
        <v>35</v>
      </c>
      <c r="C37" s="117" t="s">
        <v>540</v>
      </c>
      <c r="D37" s="24"/>
      <c r="E37" s="117"/>
      <c r="F37" s="122"/>
    </row>
    <row r="38" spans="1:6" x14ac:dyDescent="0.35">
      <c r="A38" s="28">
        <v>31</v>
      </c>
      <c r="B38" s="27" t="s">
        <v>36</v>
      </c>
      <c r="C38" s="12" t="s">
        <v>541</v>
      </c>
      <c r="D38" s="5"/>
      <c r="E38" s="12"/>
      <c r="F38" s="11"/>
    </row>
    <row r="39" spans="1:6" x14ac:dyDescent="0.35">
      <c r="A39" s="28">
        <v>32</v>
      </c>
      <c r="B39" s="26" t="s">
        <v>99</v>
      </c>
      <c r="C39" s="12" t="s">
        <v>136</v>
      </c>
      <c r="D39" s="5"/>
      <c r="E39" s="12" t="s">
        <v>100</v>
      </c>
      <c r="F39" s="12"/>
    </row>
    <row r="40" spans="1:6" ht="29" x14ac:dyDescent="0.35">
      <c r="A40" s="28">
        <v>33</v>
      </c>
      <c r="B40" s="27" t="s">
        <v>79</v>
      </c>
      <c r="C40" s="12" t="s">
        <v>51</v>
      </c>
      <c r="D40" s="5"/>
      <c r="E40" s="12" t="s">
        <v>95</v>
      </c>
      <c r="F40" s="11"/>
    </row>
    <row r="41" spans="1:6" ht="87" x14ac:dyDescent="0.35">
      <c r="A41" s="28">
        <v>34</v>
      </c>
      <c r="B41" s="27" t="s">
        <v>34</v>
      </c>
      <c r="C41" s="12" t="s">
        <v>33</v>
      </c>
      <c r="D41" s="5"/>
      <c r="E41" s="12" t="s">
        <v>95</v>
      </c>
      <c r="F41" s="11"/>
    </row>
    <row r="42" spans="1:6" ht="29" x14ac:dyDescent="0.35">
      <c r="A42" s="28">
        <v>35</v>
      </c>
      <c r="B42" s="27" t="s">
        <v>52</v>
      </c>
      <c r="C42" s="12" t="s">
        <v>30</v>
      </c>
      <c r="D42" s="5"/>
      <c r="E42" s="12" t="s">
        <v>96</v>
      </c>
      <c r="F42" s="11"/>
    </row>
    <row r="43" spans="1:6" ht="29" x14ac:dyDescent="0.35">
      <c r="A43" s="28">
        <v>36</v>
      </c>
      <c r="B43" s="27" t="s">
        <v>72</v>
      </c>
      <c r="C43" s="30" t="s">
        <v>73</v>
      </c>
      <c r="D43" s="5"/>
      <c r="E43" s="12" t="s">
        <v>95</v>
      </c>
      <c r="F43" s="11"/>
    </row>
    <row r="44" spans="1:6" ht="29" x14ac:dyDescent="0.35">
      <c r="A44" s="28">
        <v>37</v>
      </c>
      <c r="B44" s="27" t="s">
        <v>74</v>
      </c>
      <c r="C44" s="30" t="s">
        <v>75</v>
      </c>
      <c r="D44" s="5"/>
      <c r="E44" s="12"/>
      <c r="F44" s="11"/>
    </row>
    <row r="45" spans="1:6" x14ac:dyDescent="0.35">
      <c r="A45" s="28">
        <v>38</v>
      </c>
      <c r="B45" s="27" t="s">
        <v>47</v>
      </c>
      <c r="C45" s="30" t="s">
        <v>48</v>
      </c>
      <c r="D45" s="5"/>
      <c r="E45" s="12" t="s">
        <v>97</v>
      </c>
      <c r="F45" s="11"/>
    </row>
    <row r="46" spans="1:6" ht="29" x14ac:dyDescent="0.35">
      <c r="A46" s="28">
        <v>39</v>
      </c>
      <c r="B46" s="27" t="s">
        <v>50</v>
      </c>
      <c r="C46" s="30" t="s">
        <v>55</v>
      </c>
      <c r="D46" s="5"/>
      <c r="E46" s="12" t="s">
        <v>95</v>
      </c>
      <c r="F46" s="11"/>
    </row>
    <row r="47" spans="1:6" x14ac:dyDescent="0.35">
      <c r="A47" s="28">
        <v>40</v>
      </c>
      <c r="B47" s="27" t="s">
        <v>53</v>
      </c>
      <c r="C47" s="30" t="s">
        <v>54</v>
      </c>
      <c r="D47" s="5"/>
      <c r="E47" s="12" t="s">
        <v>97</v>
      </c>
      <c r="F47" s="11"/>
    </row>
    <row r="48" spans="1:6" ht="29" x14ac:dyDescent="0.35">
      <c r="A48" s="28">
        <v>41</v>
      </c>
      <c r="B48" s="27" t="s">
        <v>49</v>
      </c>
      <c r="C48" s="30" t="s">
        <v>56</v>
      </c>
      <c r="D48" s="5"/>
      <c r="E48" s="12" t="s">
        <v>97</v>
      </c>
      <c r="F48" s="11"/>
    </row>
    <row r="49" spans="1:6" x14ac:dyDescent="0.35">
      <c r="A49" s="28">
        <v>42</v>
      </c>
      <c r="B49" s="27" t="s">
        <v>39</v>
      </c>
      <c r="C49" s="30" t="s">
        <v>57</v>
      </c>
      <c r="D49" s="5"/>
      <c r="E49" s="12"/>
      <c r="F49" s="11"/>
    </row>
    <row r="50" spans="1:6" x14ac:dyDescent="0.35">
      <c r="A50" s="28">
        <v>43</v>
      </c>
      <c r="B50" s="27" t="s">
        <v>40</v>
      </c>
      <c r="C50" s="30" t="s">
        <v>58</v>
      </c>
      <c r="D50" s="5"/>
      <c r="E50" s="12"/>
      <c r="F50" s="11"/>
    </row>
    <row r="51" spans="1:6" x14ac:dyDescent="0.35">
      <c r="A51" s="28">
        <v>44</v>
      </c>
      <c r="B51" s="27" t="s">
        <v>41</v>
      </c>
      <c r="C51" s="30" t="s">
        <v>31</v>
      </c>
      <c r="D51" s="5"/>
      <c r="E51" s="12"/>
      <c r="F51" s="11"/>
    </row>
    <row r="52" spans="1:6" ht="29" x14ac:dyDescent="0.35">
      <c r="A52" s="28">
        <v>45</v>
      </c>
      <c r="B52" s="27" t="s">
        <v>43</v>
      </c>
      <c r="C52" s="30" t="s">
        <v>29</v>
      </c>
      <c r="D52" s="5"/>
      <c r="E52" s="12" t="s">
        <v>98</v>
      </c>
      <c r="F52" s="11"/>
    </row>
    <row r="53" spans="1:6" ht="15" thickBot="1" x14ac:dyDescent="0.4">
      <c r="A53" s="118">
        <v>46</v>
      </c>
      <c r="B53" s="123" t="s">
        <v>44</v>
      </c>
      <c r="C53" s="120" t="s">
        <v>32</v>
      </c>
      <c r="D53" s="21"/>
      <c r="E53" s="120"/>
      <c r="F53" s="121"/>
    </row>
    <row r="54" spans="1:6" ht="18" customHeight="1" thickBot="1" x14ac:dyDescent="0.4">
      <c r="A54" s="192" t="s">
        <v>322</v>
      </c>
      <c r="B54" s="193"/>
      <c r="C54" s="193"/>
      <c r="D54" s="193"/>
      <c r="E54" s="193"/>
      <c r="F54" s="194"/>
    </row>
    <row r="55" spans="1:6" ht="43.5" x14ac:dyDescent="0.35">
      <c r="A55" s="115">
        <v>47</v>
      </c>
      <c r="B55" s="124" t="s">
        <v>69</v>
      </c>
      <c r="C55" s="125" t="s">
        <v>70</v>
      </c>
      <c r="D55" s="24"/>
      <c r="E55" s="117"/>
      <c r="F55" s="122"/>
    </row>
    <row r="56" spans="1:6" x14ac:dyDescent="0.35">
      <c r="A56" s="28">
        <v>48</v>
      </c>
      <c r="B56" s="26" t="s">
        <v>89</v>
      </c>
      <c r="C56" s="12" t="s">
        <v>90</v>
      </c>
      <c r="D56" s="5"/>
      <c r="E56" s="12"/>
      <c r="F56" s="12"/>
    </row>
    <row r="57" spans="1:6" x14ac:dyDescent="0.35">
      <c r="A57" s="28">
        <v>49</v>
      </c>
      <c r="B57" s="26" t="s">
        <v>89</v>
      </c>
      <c r="C57" s="12" t="s">
        <v>123</v>
      </c>
      <c r="D57" s="5"/>
      <c r="E57" s="12" t="s">
        <v>122</v>
      </c>
      <c r="F57" s="12"/>
    </row>
    <row r="58" spans="1:6" ht="29" x14ac:dyDescent="0.35">
      <c r="A58" s="28">
        <v>50</v>
      </c>
      <c r="B58" s="27" t="s">
        <v>71</v>
      </c>
      <c r="C58" s="29" t="s">
        <v>124</v>
      </c>
      <c r="D58" s="5"/>
      <c r="E58" s="12" t="s">
        <v>122</v>
      </c>
      <c r="F58" s="11"/>
    </row>
    <row r="59" spans="1:6" ht="29" x14ac:dyDescent="0.35">
      <c r="A59" s="28">
        <v>51</v>
      </c>
      <c r="B59" s="27" t="s">
        <v>62</v>
      </c>
      <c r="C59" s="29" t="s">
        <v>59</v>
      </c>
      <c r="D59" s="5"/>
      <c r="E59" s="12"/>
      <c r="F59" s="11"/>
    </row>
    <row r="60" spans="1:6" ht="29" x14ac:dyDescent="0.35">
      <c r="A60" s="28">
        <v>52</v>
      </c>
      <c r="B60" s="27" t="s">
        <v>76</v>
      </c>
      <c r="C60" s="29" t="s">
        <v>545</v>
      </c>
      <c r="D60" s="5"/>
      <c r="E60" s="12"/>
      <c r="F60" s="11"/>
    </row>
    <row r="61" spans="1:6" x14ac:dyDescent="0.35">
      <c r="A61" s="28">
        <v>53</v>
      </c>
      <c r="B61" s="27" t="s">
        <v>64</v>
      </c>
      <c r="C61" s="29" t="s">
        <v>61</v>
      </c>
      <c r="D61" s="5"/>
      <c r="E61" s="12"/>
      <c r="F61" s="11"/>
    </row>
    <row r="62" spans="1:6" ht="43.5" x14ac:dyDescent="0.35">
      <c r="A62" s="28">
        <v>54</v>
      </c>
      <c r="B62" s="27" t="s">
        <v>63</v>
      </c>
      <c r="C62" s="29" t="s">
        <v>544</v>
      </c>
      <c r="D62" s="5"/>
      <c r="E62" s="12"/>
      <c r="F62" s="11"/>
    </row>
    <row r="63" spans="1:6" ht="43.5" x14ac:dyDescent="0.35">
      <c r="A63" s="28">
        <v>55</v>
      </c>
      <c r="B63" s="27" t="s">
        <v>65</v>
      </c>
      <c r="C63" s="29" t="s">
        <v>543</v>
      </c>
      <c r="D63" s="5"/>
      <c r="E63" s="12"/>
      <c r="F63" s="11"/>
    </row>
    <row r="64" spans="1:6" ht="87" x14ac:dyDescent="0.35">
      <c r="A64" s="28">
        <v>56</v>
      </c>
      <c r="B64" s="27" t="s">
        <v>78</v>
      </c>
      <c r="C64" s="31" t="s">
        <v>77</v>
      </c>
      <c r="D64" s="5"/>
      <c r="E64" s="12"/>
      <c r="F64" s="11"/>
    </row>
    <row r="65" spans="1:8" ht="29" x14ac:dyDescent="0.35">
      <c r="A65" s="28">
        <v>57</v>
      </c>
      <c r="B65" s="27" t="s">
        <v>66</v>
      </c>
      <c r="C65" s="12" t="s">
        <v>542</v>
      </c>
      <c r="D65" s="5"/>
      <c r="E65" s="12"/>
      <c r="F65" s="11"/>
    </row>
    <row r="66" spans="1:8" ht="29.5" thickBot="1" x14ac:dyDescent="0.4">
      <c r="A66" s="118">
        <v>58</v>
      </c>
      <c r="B66" s="123" t="s">
        <v>68</v>
      </c>
      <c r="C66" s="126" t="s">
        <v>60</v>
      </c>
      <c r="D66" s="21"/>
      <c r="E66" s="120"/>
      <c r="F66" s="121"/>
    </row>
    <row r="67" spans="1:8" ht="18" customHeight="1" thickBot="1" x14ac:dyDescent="0.4">
      <c r="A67" s="192" t="s">
        <v>427</v>
      </c>
      <c r="B67" s="193"/>
      <c r="C67" s="193"/>
      <c r="D67" s="193"/>
      <c r="E67" s="193"/>
      <c r="F67" s="194"/>
    </row>
    <row r="68" spans="1:8" ht="29" x14ac:dyDescent="0.35">
      <c r="A68" s="115">
        <v>59</v>
      </c>
      <c r="B68" s="116" t="s">
        <v>458</v>
      </c>
      <c r="C68" s="211" t="s">
        <v>466</v>
      </c>
      <c r="D68" s="212"/>
      <c r="E68" s="117"/>
      <c r="F68" s="122"/>
    </row>
    <row r="69" spans="1:8" ht="29" x14ac:dyDescent="0.35">
      <c r="A69" s="28">
        <v>60</v>
      </c>
      <c r="B69" s="27" t="s">
        <v>459</v>
      </c>
      <c r="C69" s="201" t="s">
        <v>464</v>
      </c>
      <c r="D69" s="202"/>
      <c r="E69" s="12"/>
      <c r="F69" s="12"/>
    </row>
    <row r="70" spans="1:8" x14ac:dyDescent="0.35">
      <c r="A70" s="28">
        <v>61</v>
      </c>
      <c r="B70" s="25" t="s">
        <v>463</v>
      </c>
      <c r="C70" s="7" t="s">
        <v>465</v>
      </c>
      <c r="D70" s="5"/>
      <c r="E70" s="12"/>
      <c r="F70" s="12"/>
    </row>
    <row r="71" spans="1:8" ht="29" x14ac:dyDescent="0.35">
      <c r="A71" s="28">
        <v>62</v>
      </c>
      <c r="B71" s="26" t="s">
        <v>469</v>
      </c>
      <c r="C71" s="201" t="s">
        <v>547</v>
      </c>
      <c r="D71" s="202"/>
      <c r="E71" s="12"/>
      <c r="F71" s="12"/>
    </row>
    <row r="72" spans="1:8" ht="29" x14ac:dyDescent="0.35">
      <c r="A72" s="28">
        <v>63</v>
      </c>
      <c r="B72" s="27" t="s">
        <v>460</v>
      </c>
      <c r="C72" s="201" t="s">
        <v>467</v>
      </c>
      <c r="D72" s="11"/>
      <c r="E72" s="12"/>
      <c r="F72" s="12"/>
    </row>
    <row r="73" spans="1:8" ht="29" x14ac:dyDescent="0.35">
      <c r="A73" s="28">
        <v>64</v>
      </c>
      <c r="B73" s="26" t="s">
        <v>461</v>
      </c>
      <c r="C73" s="201" t="s">
        <v>470</v>
      </c>
      <c r="D73" s="11"/>
      <c r="E73" s="12"/>
      <c r="F73" s="12"/>
    </row>
    <row r="74" spans="1:8" ht="29" x14ac:dyDescent="0.35">
      <c r="A74" s="28">
        <v>65</v>
      </c>
      <c r="B74" s="26" t="s">
        <v>426</v>
      </c>
      <c r="C74" s="201" t="s">
        <v>546</v>
      </c>
      <c r="D74" s="11"/>
      <c r="E74" s="12"/>
      <c r="F74" s="12"/>
    </row>
    <row r="75" spans="1:8" ht="15" thickBot="1" x14ac:dyDescent="0.4">
      <c r="A75" s="28">
        <v>66</v>
      </c>
      <c r="B75" s="25" t="s">
        <v>462</v>
      </c>
      <c r="C75" s="7" t="s">
        <v>548</v>
      </c>
      <c r="D75" s="11"/>
      <c r="E75" s="12"/>
      <c r="F75" s="12"/>
    </row>
    <row r="76" spans="1:8" customFormat="1" ht="18.75" customHeight="1" thickBot="1" x14ac:dyDescent="0.4">
      <c r="A76" s="176" t="s">
        <v>491</v>
      </c>
      <c r="B76" s="177"/>
      <c r="C76" s="177"/>
      <c r="D76" s="177"/>
      <c r="E76" s="177"/>
      <c r="F76" s="178"/>
      <c r="G76" s="148"/>
      <c r="H76" s="149"/>
    </row>
    <row r="77" spans="1:8" customFormat="1" ht="11.5" customHeight="1" thickBot="1" x14ac:dyDescent="0.4">
      <c r="A77" s="147"/>
      <c r="B77" s="199"/>
      <c r="C77" s="199"/>
      <c r="D77" s="199"/>
      <c r="E77" s="199"/>
      <c r="F77" s="150"/>
    </row>
    <row r="78" spans="1:8" customFormat="1" ht="16" thickBot="1" x14ac:dyDescent="0.4">
      <c r="A78" s="16"/>
      <c r="B78" s="179" t="s">
        <v>481</v>
      </c>
      <c r="C78" s="180"/>
      <c r="D78" s="181" t="s">
        <v>482</v>
      </c>
      <c r="E78" s="182"/>
      <c r="F78" s="138" t="s">
        <v>483</v>
      </c>
      <c r="H78" s="16"/>
    </row>
    <row r="79" spans="1:8" customFormat="1" ht="14.5" customHeight="1" x14ac:dyDescent="0.35">
      <c r="A79" s="16"/>
      <c r="B79" s="139" t="s">
        <v>492</v>
      </c>
      <c r="C79" s="140"/>
      <c r="D79" s="183"/>
      <c r="E79" s="184"/>
      <c r="F79" s="141"/>
      <c r="H79" s="16"/>
    </row>
    <row r="80" spans="1:8" customFormat="1" ht="16.149999999999999" customHeight="1" thickBot="1" x14ac:dyDescent="0.4">
      <c r="A80" s="16"/>
      <c r="B80" s="142" t="s">
        <v>485</v>
      </c>
      <c r="C80" s="142"/>
      <c r="D80" s="185"/>
      <c r="E80" s="186"/>
      <c r="F80" s="143"/>
      <c r="H80" s="16"/>
    </row>
    <row r="81" spans="1:8" customFormat="1" ht="13.5" customHeight="1" x14ac:dyDescent="0.35">
      <c r="A81" s="16"/>
      <c r="B81" s="144" t="s">
        <v>486</v>
      </c>
      <c r="C81" s="145"/>
      <c r="D81" s="187"/>
      <c r="E81" s="188"/>
      <c r="F81" s="141"/>
      <c r="H81" s="16"/>
    </row>
    <row r="82" spans="1:8" customFormat="1" ht="13.5" customHeight="1" thickBot="1" x14ac:dyDescent="0.4">
      <c r="A82" s="16"/>
      <c r="B82" s="142" t="s">
        <v>485</v>
      </c>
      <c r="C82" s="146"/>
      <c r="D82" s="173"/>
      <c r="E82" s="174"/>
      <c r="F82" s="143"/>
      <c r="H82" s="16"/>
    </row>
  </sheetData>
  <mergeCells count="15">
    <mergeCell ref="A54:F54"/>
    <mergeCell ref="A67:F67"/>
    <mergeCell ref="A3:F3"/>
    <mergeCell ref="A15:F15"/>
    <mergeCell ref="A20:F20"/>
    <mergeCell ref="A23:F23"/>
    <mergeCell ref="A36:F36"/>
    <mergeCell ref="D80:E80"/>
    <mergeCell ref="D81:E81"/>
    <mergeCell ref="D82:E82"/>
    <mergeCell ref="B77:E77"/>
    <mergeCell ref="A76:F76"/>
    <mergeCell ref="B78:C78"/>
    <mergeCell ref="D78:E78"/>
    <mergeCell ref="D79:E79"/>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Defaults!$B$3:$E$3</xm:f>
          </x14:formula1>
          <xm:sqref>D4:D14 D16:D19 D21:D22 D24:D35 D37:D53 D55:D66 D68:D71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3" tint="0.79998168889431442"/>
  </sheetPr>
  <dimension ref="A1:H77"/>
  <sheetViews>
    <sheetView tabSelected="1" workbookViewId="0">
      <selection activeCell="A11" sqref="A11:XFD11"/>
    </sheetView>
  </sheetViews>
  <sheetFormatPr defaultRowHeight="14.5" x14ac:dyDescent="0.35"/>
  <cols>
    <col min="1" max="1" width="5.81640625" style="14" customWidth="1"/>
    <col min="2" max="2" width="19.26953125" customWidth="1"/>
    <col min="3" max="3" width="59" customWidth="1"/>
    <col min="4" max="4" width="13.453125" customWidth="1"/>
    <col min="5" max="5" width="15.90625" customWidth="1"/>
    <col min="6" max="6" width="25.81640625" customWidth="1"/>
  </cols>
  <sheetData>
    <row r="1" spans="1:6" s="62" customFormat="1" ht="24.65" customHeight="1" x14ac:dyDescent="0.45">
      <c r="A1" s="88" t="s">
        <v>88</v>
      </c>
      <c r="B1" s="89"/>
      <c r="C1" s="90"/>
      <c r="D1" s="91"/>
      <c r="E1" s="91"/>
      <c r="F1" s="91"/>
    </row>
    <row r="2" spans="1:6" ht="15" thickBot="1" x14ac:dyDescent="0.4">
      <c r="A2" s="104" t="s">
        <v>80</v>
      </c>
      <c r="B2" s="105" t="s">
        <v>81</v>
      </c>
      <c r="C2" s="106" t="s">
        <v>82</v>
      </c>
      <c r="D2" s="107" t="s">
        <v>1</v>
      </c>
      <c r="E2" s="107" t="s">
        <v>83</v>
      </c>
      <c r="F2" s="107" t="s">
        <v>84</v>
      </c>
    </row>
    <row r="3" spans="1:6" ht="18" customHeight="1" thickBot="1" x14ac:dyDescent="0.4">
      <c r="A3" s="189" t="s">
        <v>296</v>
      </c>
      <c r="B3" s="190"/>
      <c r="C3" s="190"/>
      <c r="D3" s="190"/>
      <c r="E3" s="190"/>
      <c r="F3" s="191"/>
    </row>
    <row r="4" spans="1:6" x14ac:dyDescent="0.35">
      <c r="A4" s="102">
        <v>1</v>
      </c>
      <c r="B4" s="103" t="s">
        <v>297</v>
      </c>
      <c r="C4" s="127" t="s">
        <v>299</v>
      </c>
      <c r="D4" s="24"/>
      <c r="E4" s="24"/>
      <c r="F4" s="24"/>
    </row>
    <row r="5" spans="1:6" x14ac:dyDescent="0.35">
      <c r="A5" s="13">
        <v>2</v>
      </c>
      <c r="B5" s="25" t="s">
        <v>298</v>
      </c>
      <c r="C5" s="15" t="s">
        <v>299</v>
      </c>
      <c r="D5" s="5"/>
      <c r="E5" s="5"/>
      <c r="F5" s="5"/>
    </row>
    <row r="6" spans="1:6" x14ac:dyDescent="0.35">
      <c r="A6" s="13">
        <v>3</v>
      </c>
      <c r="B6" s="32" t="s">
        <v>105</v>
      </c>
      <c r="C6" s="15" t="s">
        <v>299</v>
      </c>
      <c r="D6" s="5"/>
      <c r="E6" s="5"/>
      <c r="F6" s="5"/>
    </row>
    <row r="7" spans="1:6" s="203" customFormat="1" ht="29.5" thickBot="1" x14ac:dyDescent="0.4">
      <c r="A7" s="206">
        <v>4</v>
      </c>
      <c r="B7" s="119" t="s">
        <v>324</v>
      </c>
      <c r="C7" s="221" t="s">
        <v>549</v>
      </c>
      <c r="D7" s="208"/>
      <c r="E7" s="208"/>
      <c r="F7" s="208"/>
    </row>
    <row r="8" spans="1:6" ht="18" customHeight="1" thickBot="1" x14ac:dyDescent="0.4">
      <c r="A8" s="189" t="s">
        <v>121</v>
      </c>
      <c r="B8" s="190"/>
      <c r="C8" s="190"/>
      <c r="D8" s="190"/>
      <c r="E8" s="190"/>
      <c r="F8" s="191"/>
    </row>
    <row r="9" spans="1:6" s="203" customFormat="1" ht="43.5" x14ac:dyDescent="0.35">
      <c r="A9" s="210">
        <v>5</v>
      </c>
      <c r="B9" s="124" t="s">
        <v>8</v>
      </c>
      <c r="C9" s="117" t="s">
        <v>301</v>
      </c>
      <c r="D9" s="212"/>
      <c r="E9" s="125"/>
      <c r="F9" s="212"/>
    </row>
    <row r="10" spans="1:6" s="203" customFormat="1" ht="43.5" x14ac:dyDescent="0.35">
      <c r="A10" s="200">
        <v>6</v>
      </c>
      <c r="B10" s="27" t="s">
        <v>2</v>
      </c>
      <c r="C10" s="12" t="s">
        <v>498</v>
      </c>
      <c r="D10" s="202"/>
      <c r="E10" s="218" t="s">
        <v>17</v>
      </c>
      <c r="F10" s="202"/>
    </row>
    <row r="11" spans="1:6" s="203" customFormat="1" ht="29" x14ac:dyDescent="0.35">
      <c r="A11" s="200">
        <v>7</v>
      </c>
      <c r="B11" s="27" t="s">
        <v>12</v>
      </c>
      <c r="C11" s="12" t="s">
        <v>300</v>
      </c>
      <c r="D11" s="202"/>
      <c r="E11" s="218" t="s">
        <v>479</v>
      </c>
      <c r="F11" s="202"/>
    </row>
    <row r="12" spans="1:6" x14ac:dyDescent="0.35">
      <c r="A12" s="13">
        <v>8</v>
      </c>
      <c r="B12" s="6" t="s">
        <v>302</v>
      </c>
      <c r="C12" s="8" t="s">
        <v>303</v>
      </c>
      <c r="D12" s="5"/>
      <c r="E12" s="9"/>
      <c r="F12" s="5"/>
    </row>
    <row r="13" spans="1:6" s="203" customFormat="1" ht="58" x14ac:dyDescent="0.35">
      <c r="A13" s="200">
        <v>9</v>
      </c>
      <c r="B13" s="27" t="s">
        <v>117</v>
      </c>
      <c r="C13" s="12" t="s">
        <v>119</v>
      </c>
      <c r="D13" s="202"/>
      <c r="E13" s="218"/>
      <c r="F13" s="202"/>
    </row>
    <row r="14" spans="1:6" x14ac:dyDescent="0.35">
      <c r="A14" s="13">
        <v>10</v>
      </c>
      <c r="B14" s="6" t="s">
        <v>118</v>
      </c>
      <c r="C14" s="8" t="s">
        <v>120</v>
      </c>
      <c r="D14" s="5"/>
      <c r="E14" s="9"/>
      <c r="F14" s="5"/>
    </row>
    <row r="15" spans="1:6" s="203" customFormat="1" ht="43.5" x14ac:dyDescent="0.35">
      <c r="A15" s="200">
        <v>11</v>
      </c>
      <c r="B15" s="27" t="s">
        <v>108</v>
      </c>
      <c r="C15" s="12" t="s">
        <v>107</v>
      </c>
      <c r="D15" s="202"/>
      <c r="E15" s="12" t="s">
        <v>109</v>
      </c>
      <c r="F15" s="202"/>
    </row>
    <row r="16" spans="1:6" s="203" customFormat="1" ht="44" thickBot="1" x14ac:dyDescent="0.4">
      <c r="A16" s="200">
        <v>12</v>
      </c>
      <c r="B16" s="219" t="s">
        <v>116</v>
      </c>
      <c r="C16" s="220" t="s">
        <v>304</v>
      </c>
      <c r="D16" s="202"/>
      <c r="E16" s="202" t="s">
        <v>305</v>
      </c>
      <c r="F16" s="202"/>
    </row>
    <row r="17" spans="1:6" s="4" customFormat="1" ht="18" customHeight="1" thickBot="1" x14ac:dyDescent="0.4">
      <c r="A17" s="192" t="s">
        <v>313</v>
      </c>
      <c r="B17" s="193"/>
      <c r="C17" s="193"/>
      <c r="D17" s="193"/>
      <c r="E17" s="193"/>
      <c r="F17" s="194"/>
    </row>
    <row r="18" spans="1:6" s="4" customFormat="1" ht="29" x14ac:dyDescent="0.35">
      <c r="A18" s="115">
        <v>13</v>
      </c>
      <c r="B18" s="116" t="s">
        <v>126</v>
      </c>
      <c r="C18" s="117" t="s">
        <v>316</v>
      </c>
      <c r="D18" s="24"/>
      <c r="E18" s="117"/>
      <c r="F18" s="117"/>
    </row>
    <row r="19" spans="1:6" s="4" customFormat="1" ht="29" x14ac:dyDescent="0.35">
      <c r="A19" s="28">
        <v>14</v>
      </c>
      <c r="B19" s="26" t="s">
        <v>127</v>
      </c>
      <c r="C19" s="12" t="s">
        <v>317</v>
      </c>
      <c r="D19" s="5"/>
      <c r="E19" s="12"/>
      <c r="F19" s="12"/>
    </row>
    <row r="20" spans="1:6" s="4" customFormat="1" ht="29" x14ac:dyDescent="0.35">
      <c r="A20" s="28">
        <v>15</v>
      </c>
      <c r="B20" s="26" t="s">
        <v>130</v>
      </c>
      <c r="C20" s="12" t="s">
        <v>318</v>
      </c>
      <c r="D20" s="5"/>
      <c r="E20" s="12"/>
      <c r="F20" s="11"/>
    </row>
    <row r="21" spans="1:6" s="4" customFormat="1" ht="44" customHeight="1" x14ac:dyDescent="0.35">
      <c r="A21" s="28">
        <v>16</v>
      </c>
      <c r="B21" s="27" t="s">
        <v>24</v>
      </c>
      <c r="C21" s="12" t="s">
        <v>534</v>
      </c>
      <c r="D21" s="5"/>
      <c r="E21" s="12" t="s">
        <v>101</v>
      </c>
      <c r="F21" s="11"/>
    </row>
    <row r="22" spans="1:6" s="4" customFormat="1" ht="29" x14ac:dyDescent="0.35">
      <c r="A22" s="28">
        <v>17</v>
      </c>
      <c r="B22" s="27" t="s">
        <v>20</v>
      </c>
      <c r="C22" s="12" t="s">
        <v>25</v>
      </c>
      <c r="D22" s="5"/>
      <c r="E22" s="12"/>
      <c r="F22" s="11"/>
    </row>
    <row r="23" spans="1:6" s="4" customFormat="1" x14ac:dyDescent="0.35">
      <c r="A23" s="28">
        <v>18</v>
      </c>
      <c r="B23" s="27" t="s">
        <v>45</v>
      </c>
      <c r="C23" s="12" t="s">
        <v>132</v>
      </c>
      <c r="D23" s="5"/>
      <c r="E23" s="12"/>
      <c r="F23" s="11"/>
    </row>
    <row r="24" spans="1:6" s="4" customFormat="1" ht="29" x14ac:dyDescent="0.35">
      <c r="A24" s="28">
        <v>19</v>
      </c>
      <c r="B24" s="27" t="s">
        <v>21</v>
      </c>
      <c r="C24" s="29" t="s">
        <v>26</v>
      </c>
      <c r="D24" s="5"/>
      <c r="E24" s="12" t="s">
        <v>19</v>
      </c>
      <c r="F24" s="11"/>
    </row>
    <row r="25" spans="1:6" s="4" customFormat="1" ht="29" x14ac:dyDescent="0.35">
      <c r="A25" s="28">
        <v>20</v>
      </c>
      <c r="B25" s="27" t="s">
        <v>22</v>
      </c>
      <c r="C25" s="29" t="s">
        <v>133</v>
      </c>
      <c r="D25" s="5"/>
      <c r="E25" s="12"/>
      <c r="F25" s="11"/>
    </row>
    <row r="26" spans="1:6" s="4" customFormat="1" ht="58" x14ac:dyDescent="0.35">
      <c r="A26" s="28">
        <v>21</v>
      </c>
      <c r="B26" s="27" t="s">
        <v>23</v>
      </c>
      <c r="C26" s="29" t="s">
        <v>28</v>
      </c>
      <c r="D26" s="5"/>
      <c r="E26" s="12"/>
      <c r="F26" s="11"/>
    </row>
    <row r="27" spans="1:6" s="4" customFormat="1" ht="29" x14ac:dyDescent="0.35">
      <c r="A27" s="28">
        <v>22</v>
      </c>
      <c r="B27" s="27" t="s">
        <v>46</v>
      </c>
      <c r="C27" s="29" t="s">
        <v>134</v>
      </c>
      <c r="D27" s="5"/>
      <c r="E27" s="12"/>
      <c r="F27" s="11"/>
    </row>
    <row r="28" spans="1:6" s="4" customFormat="1" ht="29" x14ac:dyDescent="0.35">
      <c r="A28" s="28">
        <v>23</v>
      </c>
      <c r="B28" s="27" t="s">
        <v>27</v>
      </c>
      <c r="C28" s="29" t="s">
        <v>135</v>
      </c>
      <c r="D28" s="5"/>
      <c r="E28" s="12"/>
      <c r="F28" s="11"/>
    </row>
    <row r="29" spans="1:6" s="4" customFormat="1" ht="15" thickBot="1" x14ac:dyDescent="0.4">
      <c r="A29" s="118">
        <v>24</v>
      </c>
      <c r="B29" s="123" t="s">
        <v>42</v>
      </c>
      <c r="C29" s="120" t="s">
        <v>94</v>
      </c>
      <c r="D29" s="21"/>
      <c r="E29" s="120"/>
      <c r="F29" s="121"/>
    </row>
    <row r="30" spans="1:6" s="4" customFormat="1" ht="18" customHeight="1" thickBot="1" x14ac:dyDescent="0.4">
      <c r="A30" s="192" t="s">
        <v>314</v>
      </c>
      <c r="B30" s="193"/>
      <c r="C30" s="193"/>
      <c r="D30" s="193"/>
      <c r="E30" s="193"/>
      <c r="F30" s="194"/>
    </row>
    <row r="31" spans="1:6" s="4" customFormat="1" ht="29" x14ac:dyDescent="0.35">
      <c r="A31" s="115">
        <v>25</v>
      </c>
      <c r="B31" s="124" t="s">
        <v>35</v>
      </c>
      <c r="C31" s="117" t="s">
        <v>38</v>
      </c>
      <c r="D31" s="24"/>
      <c r="E31" s="117"/>
      <c r="F31" s="122"/>
    </row>
    <row r="32" spans="1:6" s="4" customFormat="1" ht="29" x14ac:dyDescent="0.35">
      <c r="A32" s="28">
        <v>26</v>
      </c>
      <c r="B32" s="27" t="s">
        <v>36</v>
      </c>
      <c r="C32" s="12" t="s">
        <v>37</v>
      </c>
      <c r="D32" s="5"/>
      <c r="E32" s="12"/>
      <c r="F32" s="11"/>
    </row>
    <row r="33" spans="1:6" s="4" customFormat="1" x14ac:dyDescent="0.35">
      <c r="A33" s="28">
        <v>27</v>
      </c>
      <c r="B33" s="26" t="s">
        <v>99</v>
      </c>
      <c r="C33" s="12" t="s">
        <v>136</v>
      </c>
      <c r="D33" s="5"/>
      <c r="E33" s="12" t="s">
        <v>100</v>
      </c>
      <c r="F33" s="12"/>
    </row>
    <row r="34" spans="1:6" s="4" customFormat="1" ht="43.5" x14ac:dyDescent="0.35">
      <c r="A34" s="28">
        <v>28</v>
      </c>
      <c r="B34" s="27" t="s">
        <v>79</v>
      </c>
      <c r="C34" s="12" t="s">
        <v>51</v>
      </c>
      <c r="D34" s="5"/>
      <c r="E34" s="12" t="s">
        <v>95</v>
      </c>
      <c r="F34" s="11"/>
    </row>
    <row r="35" spans="1:6" s="4" customFormat="1" ht="116" x14ac:dyDescent="0.35">
      <c r="A35" s="28">
        <v>29</v>
      </c>
      <c r="B35" s="27" t="s">
        <v>34</v>
      </c>
      <c r="C35" s="12" t="s">
        <v>33</v>
      </c>
      <c r="D35" s="5"/>
      <c r="E35" s="12" t="s">
        <v>95</v>
      </c>
      <c r="F35" s="11"/>
    </row>
    <row r="36" spans="1:6" s="4" customFormat="1" ht="29" x14ac:dyDescent="0.35">
      <c r="A36" s="28">
        <v>30</v>
      </c>
      <c r="B36" s="27" t="s">
        <v>52</v>
      </c>
      <c r="C36" s="12" t="s">
        <v>30</v>
      </c>
      <c r="D36" s="5"/>
      <c r="E36" s="12" t="s">
        <v>96</v>
      </c>
      <c r="F36" s="11"/>
    </row>
    <row r="37" spans="1:6" s="4" customFormat="1" ht="43.5" x14ac:dyDescent="0.35">
      <c r="A37" s="28">
        <v>31</v>
      </c>
      <c r="B37" s="27" t="s">
        <v>72</v>
      </c>
      <c r="C37" s="30" t="s">
        <v>73</v>
      </c>
      <c r="D37" s="5"/>
      <c r="E37" s="12" t="s">
        <v>95</v>
      </c>
      <c r="F37" s="11"/>
    </row>
    <row r="38" spans="1:6" s="4" customFormat="1" ht="29" x14ac:dyDescent="0.35">
      <c r="A38" s="28">
        <v>32</v>
      </c>
      <c r="B38" s="27" t="s">
        <v>74</v>
      </c>
      <c r="C38" s="30" t="s">
        <v>75</v>
      </c>
      <c r="D38" s="5"/>
      <c r="E38" s="12"/>
      <c r="F38" s="11"/>
    </row>
    <row r="39" spans="1:6" s="4" customFormat="1" ht="29" x14ac:dyDescent="0.35">
      <c r="A39" s="28">
        <v>33</v>
      </c>
      <c r="B39" s="27" t="s">
        <v>47</v>
      </c>
      <c r="C39" s="30" t="s">
        <v>48</v>
      </c>
      <c r="D39" s="5"/>
      <c r="E39" s="12" t="s">
        <v>97</v>
      </c>
      <c r="F39" s="11"/>
    </row>
    <row r="40" spans="1:6" s="4" customFormat="1" ht="43.5" x14ac:dyDescent="0.35">
      <c r="A40" s="28">
        <v>34</v>
      </c>
      <c r="B40" s="27" t="s">
        <v>50</v>
      </c>
      <c r="C40" s="30" t="s">
        <v>55</v>
      </c>
      <c r="D40" s="5"/>
      <c r="E40" s="12" t="s">
        <v>95</v>
      </c>
      <c r="F40" s="11"/>
    </row>
    <row r="41" spans="1:6" s="4" customFormat="1" ht="29" x14ac:dyDescent="0.35">
      <c r="A41" s="28">
        <v>35</v>
      </c>
      <c r="B41" s="27" t="s">
        <v>53</v>
      </c>
      <c r="C41" s="30" t="s">
        <v>54</v>
      </c>
      <c r="D41" s="5"/>
      <c r="E41" s="12" t="s">
        <v>97</v>
      </c>
      <c r="F41" s="11"/>
    </row>
    <row r="42" spans="1:6" s="4" customFormat="1" ht="29" x14ac:dyDescent="0.35">
      <c r="A42" s="28">
        <v>36</v>
      </c>
      <c r="B42" s="27" t="s">
        <v>49</v>
      </c>
      <c r="C42" s="30" t="s">
        <v>56</v>
      </c>
      <c r="D42" s="5"/>
      <c r="E42" s="12" t="s">
        <v>97</v>
      </c>
      <c r="F42" s="11"/>
    </row>
    <row r="43" spans="1:6" s="4" customFormat="1" x14ac:dyDescent="0.35">
      <c r="A43" s="28">
        <v>37</v>
      </c>
      <c r="B43" s="27" t="s">
        <v>39</v>
      </c>
      <c r="C43" s="30" t="s">
        <v>319</v>
      </c>
      <c r="D43" s="5"/>
      <c r="E43" s="12"/>
      <c r="F43" s="11"/>
    </row>
    <row r="44" spans="1:6" s="4" customFormat="1" x14ac:dyDescent="0.35">
      <c r="A44" s="28">
        <v>38</v>
      </c>
      <c r="B44" s="27" t="s">
        <v>40</v>
      </c>
      <c r="C44" s="30" t="s">
        <v>58</v>
      </c>
      <c r="D44" s="5"/>
      <c r="E44" s="12"/>
      <c r="F44" s="11"/>
    </row>
    <row r="45" spans="1:6" s="4" customFormat="1" ht="29" x14ac:dyDescent="0.35">
      <c r="A45" s="28">
        <v>39</v>
      </c>
      <c r="B45" s="27" t="s">
        <v>41</v>
      </c>
      <c r="C45" s="30" t="s">
        <v>31</v>
      </c>
      <c r="D45" s="5"/>
      <c r="E45" s="12"/>
      <c r="F45" s="11"/>
    </row>
    <row r="46" spans="1:6" s="4" customFormat="1" ht="29" x14ac:dyDescent="0.35">
      <c r="A46" s="28">
        <v>40</v>
      </c>
      <c r="B46" s="27" t="s">
        <v>43</v>
      </c>
      <c r="C46" s="30" t="s">
        <v>29</v>
      </c>
      <c r="D46" s="5"/>
      <c r="E46" s="12" t="s">
        <v>98</v>
      </c>
      <c r="F46" s="11"/>
    </row>
    <row r="47" spans="1:6" s="4" customFormat="1" ht="15" thickBot="1" x14ac:dyDescent="0.4">
      <c r="A47" s="118">
        <v>41</v>
      </c>
      <c r="B47" s="123" t="s">
        <v>44</v>
      </c>
      <c r="C47" s="120" t="s">
        <v>32</v>
      </c>
      <c r="D47" s="21"/>
      <c r="E47" s="120"/>
      <c r="F47" s="121"/>
    </row>
    <row r="48" spans="1:6" s="4" customFormat="1" ht="18" customHeight="1" thickBot="1" x14ac:dyDescent="0.4">
      <c r="A48" s="192" t="s">
        <v>315</v>
      </c>
      <c r="B48" s="193"/>
      <c r="C48" s="193"/>
      <c r="D48" s="193"/>
      <c r="E48" s="193"/>
      <c r="F48" s="194"/>
    </row>
    <row r="49" spans="1:6" s="4" customFormat="1" ht="58" x14ac:dyDescent="0.35">
      <c r="A49" s="115">
        <v>42</v>
      </c>
      <c r="B49" s="124" t="s">
        <v>69</v>
      </c>
      <c r="C49" s="125" t="s">
        <v>70</v>
      </c>
      <c r="D49" s="24"/>
      <c r="E49" s="117"/>
      <c r="F49" s="122"/>
    </row>
    <row r="50" spans="1:6" s="4" customFormat="1" x14ac:dyDescent="0.35">
      <c r="A50" s="28">
        <v>43</v>
      </c>
      <c r="B50" s="26" t="s">
        <v>89</v>
      </c>
      <c r="C50" s="12" t="s">
        <v>90</v>
      </c>
      <c r="D50" s="5"/>
      <c r="E50" s="12"/>
      <c r="F50" s="12"/>
    </row>
    <row r="51" spans="1:6" s="4" customFormat="1" ht="29" x14ac:dyDescent="0.35">
      <c r="A51" s="28">
        <v>44</v>
      </c>
      <c r="B51" s="26" t="s">
        <v>89</v>
      </c>
      <c r="C51" s="12" t="s">
        <v>123</v>
      </c>
      <c r="D51" s="5"/>
      <c r="E51" s="218" t="s">
        <v>122</v>
      </c>
      <c r="F51" s="12"/>
    </row>
    <row r="52" spans="1:6" s="4" customFormat="1" ht="43.5" x14ac:dyDescent="0.35">
      <c r="A52" s="28">
        <v>45</v>
      </c>
      <c r="B52" s="27" t="s">
        <v>71</v>
      </c>
      <c r="C52" s="29" t="s">
        <v>124</v>
      </c>
      <c r="D52" s="5"/>
      <c r="E52" s="12" t="s">
        <v>122</v>
      </c>
      <c r="F52" s="11"/>
    </row>
    <row r="53" spans="1:6" s="4" customFormat="1" ht="43.5" x14ac:dyDescent="0.35">
      <c r="A53" s="28">
        <v>46</v>
      </c>
      <c r="B53" s="27" t="s">
        <v>62</v>
      </c>
      <c r="C53" s="29" t="s">
        <v>59</v>
      </c>
      <c r="D53" s="5"/>
      <c r="E53" s="12"/>
      <c r="F53" s="11"/>
    </row>
    <row r="54" spans="1:6" s="4" customFormat="1" ht="29" x14ac:dyDescent="0.35">
      <c r="A54" s="28">
        <v>47</v>
      </c>
      <c r="B54" s="27" t="s">
        <v>76</v>
      </c>
      <c r="C54" s="29" t="s">
        <v>499</v>
      </c>
      <c r="D54" s="5"/>
      <c r="E54" s="12"/>
      <c r="F54" s="11"/>
    </row>
    <row r="55" spans="1:6" s="4" customFormat="1" ht="29" x14ac:dyDescent="0.35">
      <c r="A55" s="28">
        <v>48</v>
      </c>
      <c r="B55" s="27" t="s">
        <v>64</v>
      </c>
      <c r="C55" s="29" t="s">
        <v>61</v>
      </c>
      <c r="D55" s="5"/>
      <c r="E55" s="12"/>
      <c r="F55" s="11"/>
    </row>
    <row r="56" spans="1:6" s="4" customFormat="1" ht="58" x14ac:dyDescent="0.35">
      <c r="A56" s="28">
        <v>49</v>
      </c>
      <c r="B56" s="27" t="s">
        <v>63</v>
      </c>
      <c r="C56" s="29" t="s">
        <v>67</v>
      </c>
      <c r="D56" s="5"/>
      <c r="E56" s="12" t="s">
        <v>320</v>
      </c>
      <c r="F56" s="11"/>
    </row>
    <row r="57" spans="1:6" s="4" customFormat="1" ht="43.5" x14ac:dyDescent="0.35">
      <c r="A57" s="28">
        <v>50</v>
      </c>
      <c r="B57" s="27" t="s">
        <v>65</v>
      </c>
      <c r="C57" s="29" t="s">
        <v>102</v>
      </c>
      <c r="D57" s="5"/>
      <c r="E57" s="12"/>
      <c r="F57" s="11"/>
    </row>
    <row r="58" spans="1:6" s="4" customFormat="1" ht="101.5" x14ac:dyDescent="0.35">
      <c r="A58" s="28">
        <v>51</v>
      </c>
      <c r="B58" s="27" t="s">
        <v>78</v>
      </c>
      <c r="C58" s="31" t="s">
        <v>77</v>
      </c>
      <c r="D58" s="5"/>
      <c r="E58" s="12"/>
      <c r="F58" s="11"/>
    </row>
    <row r="59" spans="1:6" s="4" customFormat="1" ht="29" x14ac:dyDescent="0.35">
      <c r="A59" s="28">
        <v>52</v>
      </c>
      <c r="B59" s="27" t="s">
        <v>66</v>
      </c>
      <c r="C59" s="12" t="s">
        <v>103</v>
      </c>
      <c r="D59" s="5"/>
      <c r="E59" s="12"/>
      <c r="F59" s="11"/>
    </row>
    <row r="60" spans="1:6" s="4" customFormat="1" ht="29" x14ac:dyDescent="0.35">
      <c r="A60" s="28">
        <v>53</v>
      </c>
      <c r="B60" s="27" t="s">
        <v>473</v>
      </c>
      <c r="C60" s="218" t="s">
        <v>500</v>
      </c>
      <c r="D60" s="5"/>
      <c r="E60" s="12"/>
      <c r="F60" s="11"/>
    </row>
    <row r="61" spans="1:6" s="4" customFormat="1" ht="44" thickBot="1" x14ac:dyDescent="0.4">
      <c r="A61" s="118">
        <v>54</v>
      </c>
      <c r="B61" s="123" t="s">
        <v>68</v>
      </c>
      <c r="C61" s="126" t="s">
        <v>60</v>
      </c>
      <c r="D61" s="21"/>
      <c r="E61" s="120"/>
      <c r="F61" s="121"/>
    </row>
    <row r="62" spans="1:6" ht="18" customHeight="1" thickBot="1" x14ac:dyDescent="0.4">
      <c r="A62" s="192" t="s">
        <v>428</v>
      </c>
      <c r="B62" s="193"/>
      <c r="C62" s="193"/>
      <c r="D62" s="193"/>
      <c r="E62" s="193"/>
      <c r="F62" s="194"/>
    </row>
    <row r="63" spans="1:6" ht="29" x14ac:dyDescent="0.35">
      <c r="A63" s="115">
        <v>55</v>
      </c>
      <c r="B63" s="116" t="s">
        <v>458</v>
      </c>
      <c r="C63" s="23" t="s">
        <v>466</v>
      </c>
      <c r="D63" s="24"/>
      <c r="E63" s="117"/>
      <c r="F63" s="122"/>
    </row>
    <row r="64" spans="1:6" ht="29" x14ac:dyDescent="0.35">
      <c r="A64" s="28">
        <v>56</v>
      </c>
      <c r="B64" s="75" t="s">
        <v>459</v>
      </c>
      <c r="C64" s="7" t="s">
        <v>464</v>
      </c>
      <c r="D64" s="5"/>
      <c r="E64" s="12"/>
      <c r="F64" s="12"/>
    </row>
    <row r="65" spans="1:8" s="203" customFormat="1" ht="29" x14ac:dyDescent="0.35">
      <c r="A65" s="28">
        <v>57</v>
      </c>
      <c r="B65" s="26" t="s">
        <v>463</v>
      </c>
      <c r="C65" s="201" t="s">
        <v>465</v>
      </c>
      <c r="D65" s="202"/>
      <c r="E65" s="12"/>
      <c r="F65" s="12"/>
    </row>
    <row r="66" spans="1:8" s="203" customFormat="1" ht="43.5" x14ac:dyDescent="0.35">
      <c r="A66" s="28">
        <v>58</v>
      </c>
      <c r="B66" s="26" t="s">
        <v>469</v>
      </c>
      <c r="C66" s="201" t="s">
        <v>468</v>
      </c>
      <c r="D66" s="202"/>
      <c r="E66" s="12"/>
      <c r="F66" s="12"/>
    </row>
    <row r="67" spans="1:8" ht="29" x14ac:dyDescent="0.35">
      <c r="A67" s="13">
        <v>59</v>
      </c>
      <c r="B67" s="75" t="s">
        <v>460</v>
      </c>
      <c r="C67" s="7" t="s">
        <v>467</v>
      </c>
      <c r="D67" s="5"/>
      <c r="E67" s="5"/>
      <c r="F67" s="5"/>
    </row>
    <row r="68" spans="1:8" s="203" customFormat="1" ht="29" x14ac:dyDescent="0.35">
      <c r="A68" s="200">
        <v>60</v>
      </c>
      <c r="B68" s="26" t="s">
        <v>461</v>
      </c>
      <c r="C68" s="201" t="s">
        <v>470</v>
      </c>
      <c r="D68" s="202"/>
      <c r="E68" s="202"/>
      <c r="F68" s="202"/>
    </row>
    <row r="69" spans="1:8" s="203" customFormat="1" ht="29" x14ac:dyDescent="0.35">
      <c r="A69" s="200">
        <v>61</v>
      </c>
      <c r="B69" s="26" t="s">
        <v>426</v>
      </c>
      <c r="C69" s="201" t="s">
        <v>471</v>
      </c>
      <c r="D69" s="202"/>
      <c r="E69" s="202"/>
      <c r="F69" s="202"/>
    </row>
    <row r="70" spans="1:8" ht="15" thickBot="1" x14ac:dyDescent="0.4">
      <c r="A70" s="13">
        <v>62</v>
      </c>
      <c r="B70" s="25" t="s">
        <v>462</v>
      </c>
      <c r="C70" s="7" t="s">
        <v>472</v>
      </c>
      <c r="D70" s="5"/>
      <c r="E70" s="5"/>
      <c r="F70" s="5"/>
    </row>
    <row r="71" spans="1:8" ht="18.75" customHeight="1" thickBot="1" x14ac:dyDescent="0.4">
      <c r="A71" s="176" t="s">
        <v>494</v>
      </c>
      <c r="B71" s="177"/>
      <c r="C71" s="177"/>
      <c r="D71" s="177"/>
      <c r="E71" s="177"/>
      <c r="F71" s="178"/>
      <c r="G71" s="148"/>
      <c r="H71" s="149"/>
    </row>
    <row r="72" spans="1:8" ht="34.15" customHeight="1" thickBot="1" x14ac:dyDescent="0.4">
      <c r="A72" s="147"/>
      <c r="B72" s="199" t="s">
        <v>488</v>
      </c>
      <c r="C72" s="199"/>
      <c r="D72" s="199"/>
      <c r="E72" s="199"/>
      <c r="F72" s="150"/>
    </row>
    <row r="73" spans="1:8" ht="16" thickBot="1" x14ac:dyDescent="0.4">
      <c r="A73" s="16"/>
      <c r="B73" s="179" t="s">
        <v>481</v>
      </c>
      <c r="C73" s="180"/>
      <c r="D73" s="181" t="s">
        <v>482</v>
      </c>
      <c r="E73" s="182"/>
      <c r="F73" s="138" t="s">
        <v>483</v>
      </c>
      <c r="H73" s="16"/>
    </row>
    <row r="74" spans="1:8" ht="14.5" customHeight="1" x14ac:dyDescent="0.35">
      <c r="A74" s="16"/>
      <c r="B74" s="139" t="s">
        <v>493</v>
      </c>
      <c r="C74" s="140"/>
      <c r="D74" s="183"/>
      <c r="E74" s="184"/>
      <c r="F74" s="141"/>
      <c r="H74" s="16"/>
    </row>
    <row r="75" spans="1:8" ht="16.149999999999999" customHeight="1" thickBot="1" x14ac:dyDescent="0.4">
      <c r="A75" s="16"/>
      <c r="B75" s="142" t="s">
        <v>485</v>
      </c>
      <c r="C75" s="142"/>
      <c r="D75" s="185"/>
      <c r="E75" s="186"/>
      <c r="F75" s="143"/>
      <c r="H75" s="16"/>
    </row>
    <row r="76" spans="1:8" ht="13.5" customHeight="1" x14ac:dyDescent="0.35">
      <c r="A76" s="16"/>
      <c r="B76" s="144" t="s">
        <v>486</v>
      </c>
      <c r="C76" s="145"/>
      <c r="D76" s="187"/>
      <c r="E76" s="188"/>
      <c r="F76" s="141"/>
      <c r="H76" s="16"/>
    </row>
    <row r="77" spans="1:8" ht="13.5" customHeight="1" thickBot="1" x14ac:dyDescent="0.4">
      <c r="A77" s="16"/>
      <c r="B77" s="142" t="s">
        <v>485</v>
      </c>
      <c r="C77" s="146"/>
      <c r="D77" s="173"/>
      <c r="E77" s="174"/>
      <c r="F77" s="143"/>
      <c r="H77" s="16"/>
    </row>
  </sheetData>
  <mergeCells count="14">
    <mergeCell ref="A62:F62"/>
    <mergeCell ref="A3:F3"/>
    <mergeCell ref="A8:F8"/>
    <mergeCell ref="A17:F17"/>
    <mergeCell ref="A30:F30"/>
    <mergeCell ref="A48:F48"/>
    <mergeCell ref="D75:E75"/>
    <mergeCell ref="D76:E76"/>
    <mergeCell ref="D77:E77"/>
    <mergeCell ref="A71:F71"/>
    <mergeCell ref="B72:E72"/>
    <mergeCell ref="B73:C73"/>
    <mergeCell ref="D73:E73"/>
    <mergeCell ref="D74:E74"/>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Defaults!$B$3:$E$3</xm:f>
          </x14:formula1>
          <xm:sqref>D4:D7 D9:D16 D18:D29 D31:D47 D49:D61 D63:D66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9"/>
  <sheetViews>
    <sheetView workbookViewId="0">
      <selection activeCell="B8" sqref="B8"/>
    </sheetView>
  </sheetViews>
  <sheetFormatPr defaultRowHeight="14.5" x14ac:dyDescent="0.35"/>
  <cols>
    <col min="1" max="1" width="15.7265625" bestFit="1" customWidth="1"/>
  </cols>
  <sheetData>
    <row r="1" spans="1:6" x14ac:dyDescent="0.35">
      <c r="A1" s="68" t="s">
        <v>433</v>
      </c>
      <c r="B1" s="68" t="s">
        <v>436</v>
      </c>
      <c r="C1" s="68" t="s">
        <v>437</v>
      </c>
      <c r="D1" s="68" t="s">
        <v>438</v>
      </c>
      <c r="E1" s="68" t="s">
        <v>439</v>
      </c>
      <c r="F1" s="68" t="s">
        <v>440</v>
      </c>
    </row>
    <row r="2" spans="1:6" x14ac:dyDescent="0.35">
      <c r="A2" t="s">
        <v>434</v>
      </c>
      <c r="B2" s="76">
        <v>1</v>
      </c>
    </row>
    <row r="3" spans="1:6" x14ac:dyDescent="0.35">
      <c r="A3" t="s">
        <v>435</v>
      </c>
      <c r="C3" t="s">
        <v>330</v>
      </c>
      <c r="D3" t="s">
        <v>331</v>
      </c>
      <c r="E3" t="s">
        <v>332</v>
      </c>
    </row>
    <row r="4" spans="1:6" x14ac:dyDescent="0.35">
      <c r="A4" t="s">
        <v>443</v>
      </c>
      <c r="B4">
        <f>COUNTIF(Design!$D$4:$D$58,"")</f>
        <v>55</v>
      </c>
    </row>
    <row r="5" spans="1:6" x14ac:dyDescent="0.35">
      <c r="A5" t="s">
        <v>441</v>
      </c>
      <c r="B5">
        <f>COUNTIF(Design!$D$4:$D$58,"pass")</f>
        <v>0</v>
      </c>
    </row>
    <row r="6" spans="1:6" x14ac:dyDescent="0.35">
      <c r="A6" t="s">
        <v>442</v>
      </c>
      <c r="B6">
        <f>COUNTIF(Design!$D$4:$D$58,"fail")</f>
        <v>0</v>
      </c>
    </row>
    <row r="7" spans="1:6" x14ac:dyDescent="0.35">
      <c r="A7" t="s">
        <v>444</v>
      </c>
      <c r="B7">
        <f>COUNTIF(Design!$D$4:$D$58,"N/A")</f>
        <v>0</v>
      </c>
    </row>
    <row r="8" spans="1:6" x14ac:dyDescent="0.35">
      <c r="A8" t="s">
        <v>448</v>
      </c>
      <c r="B8">
        <f>COUNTIF(Engineering!$D$4:$D$101,"")</f>
        <v>98</v>
      </c>
    </row>
    <row r="9" spans="1:6" x14ac:dyDescent="0.35">
      <c r="A9" t="s">
        <v>445</v>
      </c>
      <c r="B9">
        <f>COUNTIF(Engineering!$D$4:$D$101,"pass")</f>
        <v>0</v>
      </c>
    </row>
    <row r="10" spans="1:6" x14ac:dyDescent="0.35">
      <c r="A10" t="s">
        <v>446</v>
      </c>
      <c r="B10">
        <f>COUNTIF(Engineering!$D$4:$D$101,"fail")</f>
        <v>0</v>
      </c>
    </row>
    <row r="11" spans="1:6" x14ac:dyDescent="0.35">
      <c r="A11" t="s">
        <v>447</v>
      </c>
      <c r="B11">
        <f>COUNTIF(Engineering!$D$4:$D$101,"N/A")</f>
        <v>0</v>
      </c>
    </row>
    <row r="12" spans="1:6" x14ac:dyDescent="0.35">
      <c r="A12" t="s">
        <v>449</v>
      </c>
      <c r="B12">
        <f>COUNTIF(Staging!$D$4:$D$71,"")</f>
        <v>68</v>
      </c>
    </row>
    <row r="13" spans="1:6" x14ac:dyDescent="0.35">
      <c r="A13" t="s">
        <v>450</v>
      </c>
      <c r="B13">
        <f>COUNTIF(Staging!$D$4:$D$71,"pass")</f>
        <v>0</v>
      </c>
    </row>
    <row r="14" spans="1:6" x14ac:dyDescent="0.35">
      <c r="A14" t="s">
        <v>451</v>
      </c>
      <c r="B14">
        <f>COUNTIF(Staging!$D$4:$D$71,"fail")</f>
        <v>0</v>
      </c>
    </row>
    <row r="15" spans="1:6" x14ac:dyDescent="0.35">
      <c r="A15" t="s">
        <v>452</v>
      </c>
      <c r="B15">
        <f>COUNTIF(Staging!$D$4:$D$71,"N/A")</f>
        <v>0</v>
      </c>
    </row>
    <row r="16" spans="1:6" x14ac:dyDescent="0.35">
      <c r="A16" t="s">
        <v>453</v>
      </c>
      <c r="B16">
        <f>COUNTIF(Commissioning!$D$4:$D$66,"")</f>
        <v>63</v>
      </c>
    </row>
    <row r="17" spans="1:2" x14ac:dyDescent="0.35">
      <c r="A17" t="s">
        <v>454</v>
      </c>
      <c r="B17">
        <f>COUNTIF(Commissioning!$D$4:$D$66,"pass")</f>
        <v>0</v>
      </c>
    </row>
    <row r="18" spans="1:2" x14ac:dyDescent="0.35">
      <c r="A18" t="s">
        <v>455</v>
      </c>
      <c r="B18">
        <f>COUNTIF(Commissioning!$D$4:$D$66,"fail")</f>
        <v>0</v>
      </c>
    </row>
    <row r="19" spans="1:2" x14ac:dyDescent="0.35">
      <c r="A19" t="s">
        <v>456</v>
      </c>
      <c r="B19">
        <f>COUNTIF(Commissioning!$D$4:$D$66,"N/A")</f>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ACF11D46FF4CC44AED88CF86A37D7E6" ma:contentTypeVersion="13" ma:contentTypeDescription="Create a new document." ma:contentTypeScope="" ma:versionID="6bf1b24689f6286daf4a0283164b2f37">
  <xsd:schema xmlns:xsd="http://www.w3.org/2001/XMLSchema" xmlns:xs="http://www.w3.org/2001/XMLSchema" xmlns:p="http://schemas.microsoft.com/office/2006/metadata/properties" xmlns:ns2="d317c666-a519-4c9a-94f1-ef30c17aaba4" xmlns:ns3="216be64f-9a57-44a6-8727-37ed54778f00" targetNamespace="http://schemas.microsoft.com/office/2006/metadata/properties" ma:root="true" ma:fieldsID="956aad8aaa03e438bcbe43c0da854991" ns2:_="" ns3:_="">
    <xsd:import namespace="d317c666-a519-4c9a-94f1-ef30c17aaba4"/>
    <xsd:import namespace="216be64f-9a57-44a6-8727-37ed54778f0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17c666-a519-4c9a-94f1-ef30c17aab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MediaServic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16be64f-9a57-44a6-8727-37ed54778f0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FF306FE-08CA-41D0-9A47-7D0A750D9A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17c666-a519-4c9a-94f1-ef30c17aaba4"/>
    <ds:schemaRef ds:uri="216be64f-9a57-44a6-8727-37ed54778f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FFC423-8070-4D18-9142-E56E8B64572F}">
  <ds:schemaRefs>
    <ds:schemaRef ds:uri="http://purl.org/dc/elements/1.1/"/>
    <ds:schemaRef ds:uri="http://schemas.openxmlformats.org/package/2006/metadata/core-properties"/>
    <ds:schemaRef ds:uri="http://schemas.microsoft.com/office/2006/documentManagement/types"/>
    <ds:schemaRef ds:uri="6C3F3994-7E69-45E7-9E98-D1DFE0C03C7C"/>
    <ds:schemaRef ds:uri="http://purl.org/dc/dcmitype/"/>
    <ds:schemaRef ds:uri="e5d65d26-4dba-4bec-8b6f-6432b2892d26"/>
    <ds:schemaRef ds:uri="http://schemas.microsoft.com/office/infopath/2007/PartnerControls"/>
    <ds:schemaRef ds:uri="http://www.w3.org/XML/1998/namespace"/>
    <ds:schemaRef ds:uri="http://schemas.microsoft.com/sharepoint/v3"/>
    <ds:schemaRef ds:uri="http://purl.org/dc/terms/"/>
    <ds:schemaRef ds:uri="http://schemas.microsoft.com/office/2006/metadata/properties"/>
  </ds:schemaRefs>
</ds:datastoreItem>
</file>

<file path=customXml/itemProps3.xml><?xml version="1.0" encoding="utf-8"?>
<ds:datastoreItem xmlns:ds="http://schemas.openxmlformats.org/officeDocument/2006/customXml" ds:itemID="{28DFF1C3-D043-4203-9552-C5D51C39EA7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Cover Page</vt:lpstr>
      <vt:lpstr>Design</vt:lpstr>
      <vt:lpstr>Engineering</vt:lpstr>
      <vt:lpstr>Staging</vt:lpstr>
      <vt:lpstr>Commissioning</vt:lpstr>
      <vt:lpstr>Defaults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Bailey</dc:creator>
  <cp:lastModifiedBy>Brad Malone</cp:lastModifiedBy>
  <cp:lastPrinted>2013-11-19T12:21:23Z</cp:lastPrinted>
  <dcterms:created xsi:type="dcterms:W3CDTF">2013-09-24T15:16:21Z</dcterms:created>
  <dcterms:modified xsi:type="dcterms:W3CDTF">2021-09-19T18:49:06Z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0x010100EACF11D46FF4CC44AED88CF86A37D7E6</vt:lpwstr>
  </property>
  <property fmtid="{D5CDD505-2E9C-101B-9397-08002B2CF9AE}" pid="3" name="_dlc_DocIdItemGuid">
    <vt:lpwstr>c8b8addc-f565-45cb-96ec-4969be042744</vt:lpwstr>
  </property>
</Properties>
</file>