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Income Statement" sheetId="2" r:id="rId1"/>
  </sheets>
  <definedNames>
    <definedName name="_xlnm.Print_Area" localSheetId="0">'Income Statement'!$A$1:$M$45</definedName>
  </definedNames>
  <calcPr calcId="145621"/>
</workbook>
</file>

<file path=xl/calcChain.xml><?xml version="1.0" encoding="utf-8"?>
<calcChain xmlns="http://schemas.openxmlformats.org/spreadsheetml/2006/main">
  <c r="M11" i="2" l="1"/>
  <c r="M17" i="2"/>
  <c r="M19" i="2"/>
  <c r="M37" i="2" s="1"/>
  <c r="M41" i="2" s="1"/>
  <c r="M35" i="2"/>
  <c r="K11" i="2"/>
  <c r="K17" i="2"/>
  <c r="K19" i="2"/>
  <c r="K37" i="2" s="1"/>
  <c r="K41" i="2" s="1"/>
  <c r="K35" i="2"/>
  <c r="G11" i="2"/>
  <c r="G17" i="2"/>
  <c r="G19" i="2"/>
  <c r="G37" i="2" s="1"/>
  <c r="G41" i="2" s="1"/>
  <c r="G45" i="2" s="1"/>
  <c r="G35" i="2"/>
  <c r="E11" i="2"/>
  <c r="E19" i="2" s="1"/>
  <c r="E37" i="2" s="1"/>
  <c r="E41" i="2" s="1"/>
  <c r="E45" i="2" s="1"/>
  <c r="E17" i="2"/>
  <c r="E35" i="2"/>
  <c r="I11" i="2"/>
  <c r="I19" i="2" s="1"/>
  <c r="I37" i="2" s="1"/>
  <c r="I41" i="2" s="1"/>
  <c r="I17" i="2"/>
  <c r="I35" i="2"/>
  <c r="I43" i="2" l="1"/>
  <c r="I45" i="2"/>
  <c r="K43" i="2"/>
  <c r="K45" i="2" s="1"/>
  <c r="M43" i="2"/>
  <c r="M45" i="2"/>
</calcChain>
</file>

<file path=xl/sharedStrings.xml><?xml version="1.0" encoding="utf-8"?>
<sst xmlns="http://schemas.openxmlformats.org/spreadsheetml/2006/main" count="41" uniqueCount="32">
  <si>
    <t>Sample Systems Contractor, Inc.</t>
  </si>
  <si>
    <t>Cost of Sales:</t>
  </si>
  <si>
    <t>Materials</t>
  </si>
  <si>
    <t>Direct Labor</t>
  </si>
  <si>
    <t>Other (subcontracts, freight, etc.)</t>
  </si>
  <si>
    <t>Gross Margin</t>
  </si>
  <si>
    <t>Selling &amp; Administrative Expenses:</t>
  </si>
  <si>
    <t>Salaries</t>
  </si>
  <si>
    <t>Payroll Taxes and Benefits</t>
  </si>
  <si>
    <t>Insurance</t>
  </si>
  <si>
    <t>Rent</t>
  </si>
  <si>
    <t>Utilities and Telecommunications</t>
  </si>
  <si>
    <t>Depreciation</t>
  </si>
  <si>
    <t>Repairs and Maintenance</t>
  </si>
  <si>
    <t>Vehicle Expense</t>
  </si>
  <si>
    <t>Accounting and Legal Fees</t>
  </si>
  <si>
    <t>Office Supplies and Expenses</t>
  </si>
  <si>
    <t>Advertising</t>
  </si>
  <si>
    <t>Travel and Entertainment</t>
  </si>
  <si>
    <t>Other Miscellaneous</t>
  </si>
  <si>
    <t>Operating Income</t>
  </si>
  <si>
    <t>Interest Expense</t>
  </si>
  <si>
    <t>Income Before Income Taxes</t>
  </si>
  <si>
    <t>Income Tax Expense</t>
  </si>
  <si>
    <t>Net Income</t>
  </si>
  <si>
    <t>Budget</t>
  </si>
  <si>
    <t>Revenues:</t>
  </si>
  <si>
    <t>Budgetary Worksheet</t>
  </si>
  <si>
    <t>Actual</t>
  </si>
  <si>
    <t>Est. Actual</t>
  </si>
  <si>
    <t>For 20XX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</si>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</sst>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M20" sqref="M20"/>
    </sheetView>
  </sheetViews>
  <sheetFormatPr defaultRowHeight="12.75" x14ac:dyDescent="0.2"/>
  <cols>
    <col min="1" max="2" width="1.7109375" customWidth="1"/>
    <col min="3" max="3" width="27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3.7109375" customWidth="1"/>
    <col min="9" max="9" width="10.7109375" customWidth="1"/>
    <col min="10" max="10" width="1.7109375" customWidth="1"/>
    <col min="11" max="11" width="10.7109375" customWidth="1"/>
    <col min="12" max="12" width="3.7109375" customWidth="1"/>
    <col min="13" max="13" width="10.7109375" customWidth="1"/>
  </cols>
  <sheetData>
    <row r="1" spans="1:13" x14ac:dyDescent="0.2">
      <c r="A1" s="14" t="s">
        <v>0</v>
      </c>
      <c r="B1" s="14"/>
      <c r="C1" s="14"/>
      <c r="D1" s="14"/>
      <c r="E1" s="5"/>
      <c r="F1" s="5"/>
      <c r="G1" s="5"/>
      <c r="H1" s="5"/>
      <c r="I1" s="5"/>
    </row>
    <row r="2" spans="1:13" x14ac:dyDescent="0.2">
      <c r="A2" s="14" t="s">
        <v>27</v>
      </c>
      <c r="B2" s="14"/>
      <c r="C2" s="14"/>
      <c r="D2" s="14"/>
      <c r="E2" s="5"/>
      <c r="F2" s="5"/>
      <c r="G2" s="5"/>
      <c r="H2" s="5"/>
      <c r="I2" s="5"/>
    </row>
    <row r="3" spans="1:13" x14ac:dyDescent="0.2">
      <c r="A3" s="14" t="s">
        <v>30</v>
      </c>
      <c r="B3" s="14"/>
      <c r="C3" s="14"/>
      <c r="D3" s="14"/>
      <c r="E3" s="5"/>
      <c r="F3" s="5"/>
      <c r="G3" s="5"/>
      <c r="H3" s="5"/>
      <c r="I3" s="5"/>
    </row>
    <row r="4" spans="1:13" x14ac:dyDescent="0.2">
      <c r="E4" s="8"/>
      <c r="F4" s="8"/>
      <c r="G4" s="8"/>
      <c r="I4" s="8"/>
    </row>
    <row r="5" spans="1:13" x14ac:dyDescent="0.2">
      <c r="E5" s="15" t="s">
        <v>31</v>
      </c>
      <c r="F5" s="8"/>
      <c r="G5" s="15" t="s">
        <v>31</v>
      </c>
      <c r="I5" s="15" t="s">
        <v>31</v>
      </c>
      <c r="K5" s="15" t="s">
        <v>31</v>
      </c>
      <c r="M5" s="5" t="s">
        <v>31</v>
      </c>
    </row>
    <row r="6" spans="1:13" x14ac:dyDescent="0.2">
      <c r="E6" s="9" t="s">
        <v>25</v>
      </c>
      <c r="F6" s="8"/>
      <c r="G6" s="9" t="s">
        <v>28</v>
      </c>
      <c r="I6" s="9" t="s">
        <v>25</v>
      </c>
      <c r="K6" s="9" t="s">
        <v>29</v>
      </c>
      <c r="M6" s="7" t="s">
        <v>25</v>
      </c>
    </row>
    <row r="7" spans="1:13" x14ac:dyDescent="0.2">
      <c r="A7" s="4" t="s">
        <v>26</v>
      </c>
      <c r="E7" s="11"/>
      <c r="F7" s="10"/>
      <c r="G7" s="11"/>
      <c r="I7" s="12"/>
    </row>
    <row r="8" spans="1:13" x14ac:dyDescent="0.2">
      <c r="B8" t="s">
        <v>2</v>
      </c>
      <c r="E8" s="11">
        <v>425000</v>
      </c>
      <c r="F8" s="10"/>
      <c r="G8" s="11">
        <v>550000</v>
      </c>
      <c r="I8" s="11">
        <v>590000</v>
      </c>
      <c r="K8" s="11">
        <v>545000</v>
      </c>
      <c r="M8" s="11"/>
    </row>
    <row r="9" spans="1:13" x14ac:dyDescent="0.2">
      <c r="B9" t="s">
        <v>3</v>
      </c>
      <c r="E9" s="11">
        <v>240000</v>
      </c>
      <c r="F9" s="10"/>
      <c r="G9" s="11">
        <v>320000</v>
      </c>
      <c r="I9" s="11">
        <v>350000</v>
      </c>
      <c r="K9" s="11">
        <v>360000</v>
      </c>
      <c r="M9" s="11"/>
    </row>
    <row r="10" spans="1:13" x14ac:dyDescent="0.2">
      <c r="B10" t="s">
        <v>4</v>
      </c>
      <c r="E10" s="13">
        <v>40000</v>
      </c>
      <c r="F10" s="10"/>
      <c r="G10" s="13">
        <v>50000</v>
      </c>
      <c r="I10" s="13">
        <v>60000</v>
      </c>
      <c r="K10" s="13">
        <v>75000</v>
      </c>
      <c r="M10" s="13"/>
    </row>
    <row r="11" spans="1:13" x14ac:dyDescent="0.2">
      <c r="E11" s="2">
        <f>SUM(E8:E10)</f>
        <v>705000</v>
      </c>
      <c r="F11" s="1"/>
      <c r="G11" s="2">
        <f>SUM(G8:G10)</f>
        <v>920000</v>
      </c>
      <c r="I11" s="2">
        <f>SUM(I8:I10)</f>
        <v>1000000</v>
      </c>
      <c r="K11" s="2">
        <f>SUM(K8:K10)</f>
        <v>980000</v>
      </c>
      <c r="M11" s="2">
        <f>SUM(M8:M10)</f>
        <v>0</v>
      </c>
    </row>
    <row r="12" spans="1:13" x14ac:dyDescent="0.2">
      <c r="E12" s="6"/>
      <c r="F12" s="1"/>
      <c r="G12" s="6"/>
      <c r="I12" s="6"/>
      <c r="K12" s="6"/>
      <c r="M12" s="6"/>
    </row>
    <row r="13" spans="1:13" x14ac:dyDescent="0.2">
      <c r="A13" s="4" t="s">
        <v>1</v>
      </c>
      <c r="E13" s="1"/>
      <c r="F13" s="1"/>
      <c r="G13" s="1"/>
      <c r="I13" s="1"/>
      <c r="K13" s="1"/>
      <c r="M13" s="1"/>
    </row>
    <row r="14" spans="1:13" x14ac:dyDescent="0.2">
      <c r="B14" t="s">
        <v>2</v>
      </c>
      <c r="E14" s="1">
        <v>300000</v>
      </c>
      <c r="F14" s="1"/>
      <c r="G14" s="1">
        <v>405000</v>
      </c>
      <c r="I14" s="1">
        <v>425000</v>
      </c>
      <c r="K14" s="1">
        <v>420000</v>
      </c>
      <c r="M14" s="1"/>
    </row>
    <row r="15" spans="1:13" x14ac:dyDescent="0.2">
      <c r="B15" t="s">
        <v>3</v>
      </c>
      <c r="E15" s="6">
        <v>92000</v>
      </c>
      <c r="F15" s="1"/>
      <c r="G15" s="6">
        <v>115000</v>
      </c>
      <c r="I15" s="6">
        <v>125000</v>
      </c>
      <c r="K15" s="6">
        <v>135000</v>
      </c>
      <c r="M15" s="6"/>
    </row>
    <row r="16" spans="1:13" x14ac:dyDescent="0.2">
      <c r="B16" t="s">
        <v>4</v>
      </c>
      <c r="E16" s="2">
        <v>38000</v>
      </c>
      <c r="F16" s="1"/>
      <c r="G16" s="2">
        <v>45000</v>
      </c>
      <c r="I16" s="2">
        <v>50000</v>
      </c>
      <c r="K16" s="2">
        <v>55000</v>
      </c>
      <c r="M16" s="2"/>
    </row>
    <row r="17" spans="1:13" x14ac:dyDescent="0.2">
      <c r="E17" s="2">
        <f>SUM(E14:E16)</f>
        <v>430000</v>
      </c>
      <c r="F17" s="1"/>
      <c r="G17" s="2">
        <f>SUM(G14:G16)</f>
        <v>565000</v>
      </c>
      <c r="I17" s="2">
        <f>SUM(I14:I16)</f>
        <v>600000</v>
      </c>
      <c r="K17" s="2">
        <f>SUM(K14:K16)</f>
        <v>610000</v>
      </c>
      <c r="M17" s="2">
        <f>SUM(M14:M16)</f>
        <v>0</v>
      </c>
    </row>
    <row r="18" spans="1:13" x14ac:dyDescent="0.2">
      <c r="E18" s="1"/>
      <c r="F18" s="1"/>
      <c r="G18" s="1"/>
      <c r="I18" s="1"/>
      <c r="K18" s="1"/>
      <c r="M18" s="1"/>
    </row>
    <row r="19" spans="1:13" x14ac:dyDescent="0.2">
      <c r="C19" s="4" t="s">
        <v>5</v>
      </c>
      <c r="E19" s="1">
        <f>E11-E17</f>
        <v>275000</v>
      </c>
      <c r="F19" s="1"/>
      <c r="G19" s="1">
        <f>G11-G17</f>
        <v>355000</v>
      </c>
      <c r="I19" s="1">
        <f>I11-I17</f>
        <v>400000</v>
      </c>
      <c r="K19" s="1">
        <f>K11-K17</f>
        <v>370000</v>
      </c>
      <c r="M19" s="1">
        <f>M11-M17</f>
        <v>0</v>
      </c>
    </row>
    <row r="20" spans="1:13" x14ac:dyDescent="0.2">
      <c r="E20" s="1"/>
      <c r="F20" s="1"/>
      <c r="G20" s="1"/>
      <c r="I20" s="1"/>
      <c r="K20" s="1"/>
      <c r="M20" s="1"/>
    </row>
    <row r="21" spans="1:13" x14ac:dyDescent="0.2">
      <c r="A21" s="4" t="s">
        <v>6</v>
      </c>
      <c r="E21" s="1"/>
      <c r="F21" s="1"/>
      <c r="G21" s="1"/>
      <c r="I21" s="1"/>
      <c r="K21" s="1"/>
      <c r="M21" s="1"/>
    </row>
    <row r="22" spans="1:13" x14ac:dyDescent="0.2">
      <c r="B22" t="s">
        <v>7</v>
      </c>
      <c r="E22" s="1">
        <v>85000</v>
      </c>
      <c r="F22" s="1"/>
      <c r="G22" s="1">
        <v>105000</v>
      </c>
      <c r="I22" s="1">
        <v>120000</v>
      </c>
      <c r="K22" s="1">
        <v>120000</v>
      </c>
      <c r="M22" s="1"/>
    </row>
    <row r="23" spans="1:13" x14ac:dyDescent="0.2">
      <c r="B23" t="s">
        <v>8</v>
      </c>
      <c r="E23" s="6">
        <v>20000</v>
      </c>
      <c r="F23" s="1"/>
      <c r="G23" s="6">
        <v>28000</v>
      </c>
      <c r="I23" s="6">
        <v>30000</v>
      </c>
      <c r="K23" s="6">
        <v>30000</v>
      </c>
      <c r="M23" s="6"/>
    </row>
    <row r="24" spans="1:13" x14ac:dyDescent="0.2">
      <c r="B24" t="s">
        <v>9</v>
      </c>
      <c r="E24" s="1">
        <v>11000</v>
      </c>
      <c r="F24" s="1"/>
      <c r="G24" s="1">
        <v>14000</v>
      </c>
      <c r="I24" s="1">
        <v>15000</v>
      </c>
      <c r="K24" s="1">
        <v>16000</v>
      </c>
      <c r="M24" s="1"/>
    </row>
    <row r="25" spans="1:13" x14ac:dyDescent="0.2">
      <c r="B25" t="s">
        <v>10</v>
      </c>
      <c r="E25" s="1">
        <v>10000</v>
      </c>
      <c r="F25" s="1"/>
      <c r="G25" s="1">
        <v>12000</v>
      </c>
      <c r="I25" s="1">
        <v>15000</v>
      </c>
      <c r="K25" s="1">
        <v>15000</v>
      </c>
      <c r="M25" s="1"/>
    </row>
    <row r="26" spans="1:13" x14ac:dyDescent="0.2">
      <c r="B26" t="s">
        <v>11</v>
      </c>
      <c r="E26" s="1">
        <v>7000</v>
      </c>
      <c r="F26" s="1"/>
      <c r="G26" s="1">
        <v>9000</v>
      </c>
      <c r="I26" s="1">
        <v>10000</v>
      </c>
      <c r="K26" s="1">
        <v>12000</v>
      </c>
      <c r="M26" s="1"/>
    </row>
    <row r="27" spans="1:13" x14ac:dyDescent="0.2">
      <c r="B27" t="s">
        <v>12</v>
      </c>
      <c r="E27" s="1">
        <v>20000</v>
      </c>
      <c r="F27" s="1"/>
      <c r="G27" s="1">
        <v>25000</v>
      </c>
      <c r="I27" s="1">
        <v>30000</v>
      </c>
      <c r="K27" s="1">
        <v>28000</v>
      </c>
      <c r="M27" s="1"/>
    </row>
    <row r="28" spans="1:13" x14ac:dyDescent="0.2">
      <c r="B28" t="s">
        <v>13</v>
      </c>
      <c r="E28" s="1">
        <v>3500</v>
      </c>
      <c r="F28" s="1"/>
      <c r="G28" s="1">
        <v>6000</v>
      </c>
      <c r="I28" s="1">
        <v>5000</v>
      </c>
      <c r="K28" s="1">
        <v>6000</v>
      </c>
      <c r="M28" s="1"/>
    </row>
    <row r="29" spans="1:13" x14ac:dyDescent="0.2">
      <c r="B29" t="s">
        <v>14</v>
      </c>
      <c r="E29" s="1">
        <v>7500</v>
      </c>
      <c r="F29" s="1"/>
      <c r="G29" s="1">
        <v>9000</v>
      </c>
      <c r="I29" s="1">
        <v>10000</v>
      </c>
      <c r="K29" s="1">
        <v>11000</v>
      </c>
      <c r="M29" s="1"/>
    </row>
    <row r="30" spans="1:13" x14ac:dyDescent="0.2">
      <c r="B30" t="s">
        <v>15</v>
      </c>
      <c r="E30" s="1">
        <v>4000</v>
      </c>
      <c r="F30" s="1"/>
      <c r="G30" s="1">
        <v>6000</v>
      </c>
      <c r="I30" s="1">
        <v>5000</v>
      </c>
      <c r="K30" s="1">
        <v>4000</v>
      </c>
      <c r="M30" s="1"/>
    </row>
    <row r="31" spans="1:13" x14ac:dyDescent="0.2">
      <c r="B31" t="s">
        <v>16</v>
      </c>
      <c r="E31" s="1">
        <v>7000</v>
      </c>
      <c r="F31" s="1"/>
      <c r="G31" s="1">
        <v>9000</v>
      </c>
      <c r="I31" s="1">
        <v>10000</v>
      </c>
      <c r="K31" s="1">
        <v>10000</v>
      </c>
      <c r="M31" s="1"/>
    </row>
    <row r="32" spans="1:13" x14ac:dyDescent="0.2">
      <c r="B32" t="s">
        <v>17</v>
      </c>
      <c r="E32" s="1">
        <v>7000</v>
      </c>
      <c r="F32" s="1"/>
      <c r="G32" s="1">
        <v>8000</v>
      </c>
      <c r="I32" s="1">
        <v>10000</v>
      </c>
      <c r="K32" s="1">
        <v>8000</v>
      </c>
      <c r="M32" s="1"/>
    </row>
    <row r="33" spans="2:13" x14ac:dyDescent="0.2">
      <c r="B33" t="s">
        <v>18</v>
      </c>
      <c r="E33" s="1">
        <v>12000</v>
      </c>
      <c r="F33" s="1"/>
      <c r="G33" s="1">
        <v>14000</v>
      </c>
      <c r="I33" s="1">
        <v>15000</v>
      </c>
      <c r="K33" s="1">
        <v>15000</v>
      </c>
      <c r="M33" s="1"/>
    </row>
    <row r="34" spans="2:13" x14ac:dyDescent="0.2">
      <c r="B34" t="s">
        <v>19</v>
      </c>
      <c r="E34" s="2">
        <v>12000</v>
      </c>
      <c r="F34" s="1"/>
      <c r="G34" s="2">
        <v>16000</v>
      </c>
      <c r="I34" s="2">
        <v>15000</v>
      </c>
      <c r="K34" s="2">
        <v>16000</v>
      </c>
      <c r="M34" s="2"/>
    </row>
    <row r="35" spans="2:13" x14ac:dyDescent="0.2">
      <c r="E35" s="2">
        <f>SUM(E22:E34)</f>
        <v>206000</v>
      </c>
      <c r="F35" s="1"/>
      <c r="G35" s="2">
        <f>SUM(G22:G34)</f>
        <v>261000</v>
      </c>
      <c r="I35" s="2">
        <f>SUM(I22:I34)</f>
        <v>290000</v>
      </c>
      <c r="K35" s="2">
        <f>SUM(K22:K34)</f>
        <v>291000</v>
      </c>
      <c r="M35" s="2">
        <f>SUM(M22:M34)</f>
        <v>0</v>
      </c>
    </row>
    <row r="36" spans="2:13" x14ac:dyDescent="0.2">
      <c r="E36" s="1"/>
      <c r="F36" s="1"/>
      <c r="G36" s="1"/>
      <c r="I36" s="1"/>
      <c r="K36" s="1"/>
      <c r="M36" s="1"/>
    </row>
    <row r="37" spans="2:13" x14ac:dyDescent="0.2">
      <c r="C37" s="4" t="s">
        <v>20</v>
      </c>
      <c r="E37" s="1">
        <f>E19-E35</f>
        <v>69000</v>
      </c>
      <c r="F37" s="1"/>
      <c r="G37" s="1">
        <f>G19-G35</f>
        <v>94000</v>
      </c>
      <c r="I37" s="1">
        <f>I19-I35</f>
        <v>110000</v>
      </c>
      <c r="K37" s="1">
        <f>K19-K35</f>
        <v>79000</v>
      </c>
      <c r="M37" s="1">
        <f>M19-M35</f>
        <v>0</v>
      </c>
    </row>
    <row r="38" spans="2:13" x14ac:dyDescent="0.2">
      <c r="E38" s="1"/>
      <c r="F38" s="1"/>
      <c r="G38" s="1"/>
      <c r="I38" s="1"/>
      <c r="K38" s="1"/>
      <c r="M38" s="1"/>
    </row>
    <row r="39" spans="2:13" x14ac:dyDescent="0.2">
      <c r="B39" t="s">
        <v>21</v>
      </c>
      <c r="E39" s="2">
        <v>7500</v>
      </c>
      <c r="F39" s="1"/>
      <c r="G39" s="2">
        <v>11000</v>
      </c>
      <c r="I39" s="2">
        <v>10000</v>
      </c>
      <c r="K39" s="2">
        <v>9000</v>
      </c>
      <c r="M39" s="2"/>
    </row>
    <row r="40" spans="2:13" x14ac:dyDescent="0.2">
      <c r="E40" s="1"/>
      <c r="F40" s="1"/>
      <c r="G40" s="1"/>
      <c r="I40" s="1"/>
      <c r="K40" s="1"/>
      <c r="M40" s="1"/>
    </row>
    <row r="41" spans="2:13" x14ac:dyDescent="0.2">
      <c r="C41" s="4" t="s">
        <v>22</v>
      </c>
      <c r="E41" s="1">
        <f>E37-E39</f>
        <v>61500</v>
      </c>
      <c r="F41" s="1"/>
      <c r="G41" s="1">
        <f>G37-G39</f>
        <v>83000</v>
      </c>
      <c r="I41" s="1">
        <f>I37-I39</f>
        <v>100000</v>
      </c>
      <c r="K41" s="1">
        <f>K37-K39</f>
        <v>70000</v>
      </c>
      <c r="M41" s="1">
        <f>M37-M39</f>
        <v>0</v>
      </c>
    </row>
    <row r="42" spans="2:13" x14ac:dyDescent="0.2">
      <c r="E42" s="1"/>
      <c r="F42" s="1"/>
      <c r="G42" s="1"/>
      <c r="I42" s="1"/>
      <c r="K42" s="1"/>
      <c r="M42" s="1"/>
    </row>
    <row r="43" spans="2:13" x14ac:dyDescent="0.2">
      <c r="B43" t="s">
        <v>23</v>
      </c>
      <c r="E43" s="2">
        <v>24000</v>
      </c>
      <c r="F43" s="1"/>
      <c r="G43" s="2">
        <v>32000</v>
      </c>
      <c r="I43" s="2">
        <f>I41*0.4</f>
        <v>40000</v>
      </c>
      <c r="K43" s="2">
        <f>K41*0.4</f>
        <v>28000</v>
      </c>
      <c r="M43" s="2">
        <f>M41*0.4</f>
        <v>0</v>
      </c>
    </row>
    <row r="44" spans="2:13" x14ac:dyDescent="0.2">
      <c r="E44" s="1"/>
      <c r="F44" s="1"/>
      <c r="G44" s="1"/>
      <c r="I44" s="1"/>
      <c r="K44" s="1"/>
      <c r="M44" s="1"/>
    </row>
    <row r="45" spans="2:13" ht="13.5" thickBot="1" x14ac:dyDescent="0.25">
      <c r="C45" s="4" t="s">
        <v>24</v>
      </c>
      <c r="E45" s="3">
        <f>E41-E43</f>
        <v>37500</v>
      </c>
      <c r="F45" s="1"/>
      <c r="G45" s="3">
        <f>G41-G43</f>
        <v>51000</v>
      </c>
      <c r="I45" s="3">
        <f>I41-I43</f>
        <v>60000</v>
      </c>
      <c r="K45" s="3">
        <f>K41-K43</f>
        <v>42000</v>
      </c>
      <c r="M45" s="3">
        <f>M41-M43</f>
        <v>0</v>
      </c>
    </row>
    <row r="46" spans="2:13" ht="13.5" thickTop="1" x14ac:dyDescent="0.2"/>
  </sheetData>
  <mergeCells count="3">
    <mergeCell ref="A1:D1"/>
    <mergeCell ref="A2:D2"/>
    <mergeCell ref="A3:D3"/>
  </mergeCells>
  <phoneticPr fontId="0" type="noConversion"/>
  <printOptions horizontalCentered="1" verticalCentered="1"/>
  <pageMargins left="0.5" right="0.2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NSCA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Quint</dc:creator>
  <cp:lastModifiedBy>Deb Gaskill</cp:lastModifiedBy>
  <cp:lastPrinted>2003-09-03T14:09:16Z</cp:lastPrinted>
  <dcterms:created xsi:type="dcterms:W3CDTF">2000-11-03T21:58:56Z</dcterms:created>
  <dcterms:modified xsi:type="dcterms:W3CDTF">2017-11-10T20:46:40Z</dcterms:modified>
</cp:coreProperties>
</file>